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'доходы'!$B$1:$G$92</definedName>
  </definedNames>
  <calcPr fullCalcOnLoad="1"/>
</workbook>
</file>

<file path=xl/sharedStrings.xml><?xml version="1.0" encoding="utf-8"?>
<sst xmlns="http://schemas.openxmlformats.org/spreadsheetml/2006/main" count="204" uniqueCount="159">
  <si>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</si>
  <si>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</si>
  <si>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</si>
  <si>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</si>
  <si>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</si>
  <si>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</si>
  <si>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</si>
  <si>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</si>
  <si>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</si>
  <si>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</si>
  <si>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</si>
  <si>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</si>
  <si>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</si>
  <si>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</si>
  <si>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</si>
  <si>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</si>
  <si>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</si>
  <si>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</si>
  <si>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</si>
  <si>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</si>
  <si>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</si>
  <si>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</si>
  <si>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</si>
  <si>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</si>
  <si>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</si>
  <si>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</si>
  <si>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</si>
  <si>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</si>
  <si>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</si>
  <si>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</si>
  <si>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</si>
  <si>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</si>
  <si>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</si>
  <si>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</si>
  <si>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</si>
  <si>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</si>
  <si>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</si>
  <si>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</si>
  <si>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</si>
  <si>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</si>
  <si>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</si>
  <si>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</si>
  <si>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</si>
  <si>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</si>
  <si>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</si>
  <si>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</si>
  <si>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</si>
  <si>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</si>
  <si>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</si>
  <si>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</si>
  <si>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</si>
  <si>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</si>
  <si>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</si>
  <si>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</si>
  <si>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</si>
  <si>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</si>
  <si>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</si>
  <si>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</si>
  <si>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</si>
  <si>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</si>
  <si>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</si>
  <si>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</si>
  <si>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</si>
  <si>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</si>
  <si>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</si>
  <si>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</si>
  <si>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</si>
  <si>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</si>
  <si>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</si>
  <si>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</si>
  <si>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</si>
  <si>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</si>
  <si>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</si>
  <si>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</si>
  <si>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</si>
  <si>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</si>
  <si>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</si>
  <si>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</si>
  <si>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</si>
  <si>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</si>
  <si>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</si>
  <si>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</si>
  <si>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</si>
  <si>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</si>
  <si>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</si>
  <si>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</si>
  <si>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</si>
  <si>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</si>
  <si>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</si>
  <si>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</si>
  <si>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</si>
  <si>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2013 год</t>
  </si>
  <si>
    <t>НАЛОГОВЫЕ  И  НЕНАЛОГОВЫЕ  ДОХОДЫ</t>
  </si>
  <si>
    <t>сумма на 2014 год</t>
  </si>
  <si>
    <t>1 11 05013 10 0000 120</t>
  </si>
  <si>
    <t>Прогнозируемые доходы  бюджета Мирнинского городского поселения  на плановый перид 2013 и 2014 годов</t>
  </si>
  <si>
    <t>114 06013 10 0000 430</t>
  </si>
  <si>
    <t>1 11 05010 00 0000 120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</si>
  <si>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</si>
  <si>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</si>
  <si>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</si>
  <si>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</si>
  <si>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</si>
  <si>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</si>
  <si>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</si>
  <si>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</si>
  <si>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</si>
  <si>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</si>
  <si>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</si>
  <si>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</si>
  <si>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</si>
  <si>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</si>
  <si>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</si>
  <si>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</si>
  <si>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</si>
  <si>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</si>
  <si>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</si>
  <si>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</si>
  <si>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</si>
  <si>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</si>
  <si>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</si>
  <si>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</si>
  <si>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</si>
  <si>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</si>
  <si>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</si>
  <si>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</si>
  <si>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</si>
  <si>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</si>
  <si>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</si>
  <si>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</si>
  <si>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</si>
  <si>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</si>
  <si>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</si>
  <si>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</si>
  <si>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</si>
  <si>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</si>
  <si>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к решению Мирнинского сельского</t>
  </si>
  <si>
    <t xml:space="preserve">Приложение 1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</si>
  <si>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</si>
  <si>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</si>
  <si>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1 06 06033 10 0000 110</t>
  </si>
  <si>
    <t>1 06 06043 10 0000 110</t>
  </si>
  <si>
    <t>1 06 06040 00 0000 110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</si>
  <si>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</si>
  <si>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</si>
  <si>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</si>
  <si>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</si>
  <si>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</si>
  <si>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</si>
  <si>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</si>
  <si>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</si>
  <si>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</si>
  <si>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на 2016 год "</t>
  </si>
  <si>
    <t xml:space="preserve">Прогнозируемые доходы  бюджета Мирнинского сельского поселения   на  2016 год  </t>
  </si>
  <si>
    <t>сумма на 2016 год</t>
  </si>
  <si>
    <t xml:space="preserve"> № 65  от 11.12.2015 года</t>
  </si>
  <si>
    <t>"О внесении изменений в в решение № 65  от 11.12.2015 года</t>
  </si>
  <si>
    <t>1 01 02030 01 0000 110</t>
  </si>
  <si>
    <t>№ 75 от   31.03.2016г.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</si>
</sst>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1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4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12" xfId="0" applyFont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7"/>
  <sheetViews>
    <sheetView tabSelected="1" zoomScale="80" zoomScaleNormal="80" zoomScaleSheetLayoutView="100" zoomScalePageLayoutView="0" workbookViewId="0" topLeftCell="B2">
      <selection activeCell="D6" sqref="D6:G6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7.125" style="110" hidden="1" customWidth="1"/>
    <col min="7" max="7" width="5.125" style="110" hidden="1" customWidth="1"/>
    <col min="8" max="16384" width="9.125" style="77" customWidth="1"/>
  </cols>
  <sheetData>
    <row r="1" spans="1:7" ht="15" hidden="1">
      <c r="A1" s="1"/>
      <c r="D1" s="181" t="s">
        <v>75</v>
      </c>
      <c r="E1" s="181"/>
      <c r="F1" s="181"/>
      <c r="G1" s="181"/>
    </row>
    <row r="2" spans="1:7" ht="15">
      <c r="A2" s="1"/>
      <c r="D2" s="183" t="s">
        <v>75</v>
      </c>
      <c r="E2" s="183"/>
      <c r="F2" s="183"/>
      <c r="G2" s="183"/>
    </row>
    <row r="3" spans="4:7" ht="15">
      <c r="D3" s="181" t="s">
        <v>98</v>
      </c>
      <c r="E3" s="181"/>
      <c r="F3" s="181"/>
      <c r="G3" s="181"/>
    </row>
    <row r="4" spans="4:7" ht="15">
      <c r="D4" s="182" t="s">
        <v>1</v>
      </c>
      <c r="E4" s="182"/>
      <c r="F4" s="182"/>
      <c r="G4" s="182"/>
    </row>
    <row r="5" spans="4:7" ht="15">
      <c r="D5" s="182" t="s">
        <v>158</v>
      </c>
      <c r="E5" s="182"/>
      <c r="F5" s="182"/>
      <c r="G5" s="182"/>
    </row>
    <row r="6" spans="4:7" ht="15">
      <c r="D6" s="182" t="s">
        <v>156</v>
      </c>
      <c r="E6" s="182"/>
      <c r="F6" s="182"/>
      <c r="G6" s="182"/>
    </row>
    <row r="7" spans="4:7" ht="15.75" customHeight="1">
      <c r="D7" s="166" t="s">
        <v>99</v>
      </c>
      <c r="E7" s="166"/>
      <c r="F7" s="166"/>
      <c r="G7" s="166"/>
    </row>
    <row r="8" spans="4:7" ht="18" customHeight="1">
      <c r="D8" s="166" t="s">
        <v>152</v>
      </c>
      <c r="E8" s="166"/>
      <c r="F8" s="166"/>
      <c r="G8" s="166"/>
    </row>
    <row r="9" spans="2:7" ht="18" customHeight="1">
      <c r="B9" s="185"/>
      <c r="C9" s="185"/>
      <c r="D9" s="185"/>
      <c r="E9" s="185"/>
      <c r="F9" s="185"/>
      <c r="G9" s="185"/>
    </row>
    <row r="10" spans="2:7" ht="18" customHeight="1">
      <c r="B10" s="184" t="s">
        <v>137</v>
      </c>
      <c r="C10" s="184"/>
      <c r="D10" s="184"/>
      <c r="E10" s="184"/>
      <c r="F10" s="184"/>
      <c r="G10" s="184"/>
    </row>
    <row r="11" spans="2:7" ht="18" customHeight="1">
      <c r="B11" s="184" t="s">
        <v>136</v>
      </c>
      <c r="C11" s="184"/>
      <c r="D11" s="184"/>
      <c r="E11" s="184"/>
      <c r="F11" s="184"/>
      <c r="G11" s="184"/>
    </row>
    <row r="12" spans="2:7" ht="18" customHeight="1">
      <c r="B12" s="184" t="s">
        <v>1</v>
      </c>
      <c r="C12" s="184"/>
      <c r="D12" s="184"/>
      <c r="E12" s="184"/>
      <c r="F12" s="184"/>
      <c r="G12" s="184"/>
    </row>
    <row r="13" spans="2:7" ht="18" customHeight="1">
      <c r="B13" s="184" t="s">
        <v>155</v>
      </c>
      <c r="C13" s="184"/>
      <c r="D13" s="184"/>
      <c r="E13" s="184"/>
      <c r="F13" s="184"/>
      <c r="G13" s="184"/>
    </row>
    <row r="14" spans="2:7" ht="18" customHeight="1">
      <c r="B14" s="158"/>
      <c r="C14" s="158"/>
      <c r="D14" s="158"/>
      <c r="E14" s="158"/>
      <c r="F14" s="158"/>
      <c r="G14" s="158"/>
    </row>
    <row r="15" spans="2:7" ht="18" customHeight="1">
      <c r="B15" s="171" t="s">
        <v>153</v>
      </c>
      <c r="C15" s="171"/>
      <c r="D15" s="171"/>
      <c r="E15" s="171"/>
      <c r="F15" s="171"/>
      <c r="G15" s="171"/>
    </row>
    <row r="16" spans="2:7" ht="19.5" customHeight="1" hidden="1">
      <c r="B16" s="171" t="s">
        <v>95</v>
      </c>
      <c r="C16" s="171"/>
      <c r="D16" s="171"/>
      <c r="E16" s="171"/>
      <c r="F16" s="171"/>
      <c r="G16" s="171"/>
    </row>
    <row r="17" spans="1:7" ht="18">
      <c r="A17" s="2" t="s">
        <v>2</v>
      </c>
      <c r="B17" s="172" t="s">
        <v>84</v>
      </c>
      <c r="C17" s="172"/>
      <c r="D17" s="172"/>
      <c r="E17" s="172"/>
      <c r="F17" s="172"/>
      <c r="G17" s="172"/>
    </row>
    <row r="18" spans="1:8" s="79" customFormat="1" ht="12.75" customHeight="1">
      <c r="A18" s="3"/>
      <c r="B18" s="175" t="s">
        <v>3</v>
      </c>
      <c r="C18" s="176"/>
      <c r="D18" s="179" t="s">
        <v>4</v>
      </c>
      <c r="E18" s="173" t="s">
        <v>154</v>
      </c>
      <c r="F18" s="173" t="s">
        <v>91</v>
      </c>
      <c r="G18" s="173" t="s">
        <v>93</v>
      </c>
      <c r="H18" s="111"/>
    </row>
    <row r="19" spans="1:8" s="79" customFormat="1" ht="12.75" customHeight="1">
      <c r="A19" s="3"/>
      <c r="B19" s="177"/>
      <c r="C19" s="178"/>
      <c r="D19" s="180"/>
      <c r="E19" s="174"/>
      <c r="F19" s="174"/>
      <c r="G19" s="174"/>
      <c r="H19" s="111"/>
    </row>
    <row r="20" spans="1:7" s="80" customFormat="1" ht="12.75" customHeight="1">
      <c r="A20" s="4" t="s">
        <v>0</v>
      </c>
      <c r="B20" s="42" t="s">
        <v>5</v>
      </c>
      <c r="C20" s="43"/>
      <c r="D20" s="5" t="s">
        <v>92</v>
      </c>
      <c r="E20" s="90">
        <f>E21+E32+E35+E50+E43+E63+E46+E25+E59</f>
        <v>651800</v>
      </c>
      <c r="F20" s="90">
        <f>F21+F32+F35+F50+F43+F63+F46</f>
        <v>448547</v>
      </c>
      <c r="G20" s="90">
        <f>G21+G32+G35+G50+G43+G63+G46</f>
        <v>485619</v>
      </c>
    </row>
    <row r="21" spans="1:7" s="80" customFormat="1" ht="15" customHeight="1">
      <c r="A21" s="6" t="s">
        <v>0</v>
      </c>
      <c r="B21" s="44" t="s">
        <v>6</v>
      </c>
      <c r="C21" s="45"/>
      <c r="D21" s="7" t="s">
        <v>7</v>
      </c>
      <c r="E21" s="91">
        <f aca="true" t="shared" si="0" ref="E21:G23">E22</f>
        <v>32900</v>
      </c>
      <c r="F21" s="91">
        <f t="shared" si="0"/>
        <v>247420</v>
      </c>
      <c r="G21" s="91">
        <f t="shared" si="0"/>
        <v>269690</v>
      </c>
    </row>
    <row r="22" spans="1:7" s="80" customFormat="1" ht="25.5" customHeight="1">
      <c r="A22" s="8" t="s">
        <v>0</v>
      </c>
      <c r="B22" s="46" t="s">
        <v>8</v>
      </c>
      <c r="C22" s="47"/>
      <c r="D22" s="9" t="s">
        <v>9</v>
      </c>
      <c r="E22" s="92">
        <f>E24</f>
        <v>32900</v>
      </c>
      <c r="F22" s="92">
        <f t="shared" si="0"/>
        <v>247420</v>
      </c>
      <c r="G22" s="92">
        <f t="shared" si="0"/>
        <v>269690</v>
      </c>
    </row>
    <row r="23" spans="1:7" s="80" customFormat="1" ht="51" customHeight="1" hidden="1">
      <c r="A23" s="10" t="s">
        <v>0</v>
      </c>
      <c r="B23" s="48"/>
      <c r="C23" s="47"/>
      <c r="D23" s="134"/>
      <c r="E23" s="92"/>
      <c r="F23" s="92">
        <f t="shared" si="0"/>
        <v>247420</v>
      </c>
      <c r="G23" s="92">
        <f t="shared" si="0"/>
        <v>269690</v>
      </c>
    </row>
    <row r="24" spans="1:7" s="80" customFormat="1" ht="51.75" customHeight="1">
      <c r="A24" s="81" t="s">
        <v>0</v>
      </c>
      <c r="B24" s="136"/>
      <c r="C24" s="116" t="s">
        <v>110</v>
      </c>
      <c r="D24" s="157" t="s">
        <v>135</v>
      </c>
      <c r="E24" s="118">
        <v>32900</v>
      </c>
      <c r="F24" s="118">
        <v>247420</v>
      </c>
      <c r="G24" s="118">
        <v>269690</v>
      </c>
    </row>
    <row r="25" spans="1:7" s="80" customFormat="1" ht="33.75" customHeight="1" hidden="1">
      <c r="A25" s="81"/>
      <c r="B25" s="160" t="s">
        <v>111</v>
      </c>
      <c r="C25" s="161"/>
      <c r="D25" s="137" t="s">
        <v>112</v>
      </c>
      <c r="E25" s="138">
        <f>E26</f>
        <v>0</v>
      </c>
      <c r="F25" s="118"/>
      <c r="G25" s="118"/>
    </row>
    <row r="26" spans="1:7" s="80" customFormat="1" ht="33.75" customHeight="1" hidden="1">
      <c r="A26" s="81"/>
      <c r="B26" s="136"/>
      <c r="C26" s="139" t="s">
        <v>113</v>
      </c>
      <c r="D26" s="140" t="s">
        <v>114</v>
      </c>
      <c r="E26" s="118">
        <f>E27+E28+E29+E30</f>
        <v>0</v>
      </c>
      <c r="F26" s="118"/>
      <c r="G26" s="118"/>
    </row>
    <row r="27" spans="1:7" s="80" customFormat="1" ht="51.75" customHeight="1" hidden="1">
      <c r="A27" s="81"/>
      <c r="B27" s="67"/>
      <c r="C27" s="141" t="s">
        <v>115</v>
      </c>
      <c r="D27" s="135" t="s">
        <v>122</v>
      </c>
      <c r="E27" s="118">
        <v>0</v>
      </c>
      <c r="F27" s="118"/>
      <c r="G27" s="118"/>
    </row>
    <row r="28" spans="1:7" s="80" customFormat="1" ht="63.75" customHeight="1" hidden="1">
      <c r="A28" s="81"/>
      <c r="B28" s="136"/>
      <c r="C28" s="141" t="s">
        <v>116</v>
      </c>
      <c r="D28" s="135" t="s">
        <v>121</v>
      </c>
      <c r="E28" s="118">
        <v>0</v>
      </c>
      <c r="F28" s="118"/>
      <c r="G28" s="118"/>
    </row>
    <row r="29" spans="1:7" s="80" customFormat="1" ht="49.5" customHeight="1" hidden="1">
      <c r="A29" s="81"/>
      <c r="B29" s="55"/>
      <c r="C29" s="141" t="s">
        <v>117</v>
      </c>
      <c r="D29" s="135" t="s">
        <v>120</v>
      </c>
      <c r="E29" s="118">
        <v>0</v>
      </c>
      <c r="F29" s="118"/>
      <c r="G29" s="118"/>
    </row>
    <row r="30" spans="1:7" s="80" customFormat="1" ht="48.75" customHeight="1" hidden="1">
      <c r="A30" s="81"/>
      <c r="B30" s="67"/>
      <c r="C30" s="141" t="s">
        <v>118</v>
      </c>
      <c r="D30" s="135" t="s">
        <v>119</v>
      </c>
      <c r="E30" s="118">
        <v>0</v>
      </c>
      <c r="F30" s="118"/>
      <c r="G30" s="118"/>
    </row>
    <row r="31" spans="1:7" s="80" customFormat="1" ht="48.75" customHeight="1" hidden="1">
      <c r="A31" s="81"/>
      <c r="B31" s="67"/>
      <c r="C31" s="116" t="s">
        <v>157</v>
      </c>
      <c r="D31" s="135"/>
      <c r="E31" s="118"/>
      <c r="F31" s="118"/>
      <c r="G31" s="118"/>
    </row>
    <row r="32" spans="1:7" s="80" customFormat="1" ht="18.75" customHeight="1">
      <c r="A32" s="13" t="s">
        <v>0</v>
      </c>
      <c r="B32" s="44" t="s">
        <v>10</v>
      </c>
      <c r="C32" s="45"/>
      <c r="D32" s="7" t="s">
        <v>11</v>
      </c>
      <c r="E32" s="91">
        <f aca="true" t="shared" si="1" ref="E32:G33">E33</f>
        <v>11100</v>
      </c>
      <c r="F32" s="91">
        <f t="shared" si="1"/>
        <v>2535</v>
      </c>
      <c r="G32" s="91">
        <f t="shared" si="1"/>
        <v>2730</v>
      </c>
    </row>
    <row r="33" spans="1:7" s="80" customFormat="1" ht="21.75" customHeight="1">
      <c r="A33" s="8" t="s">
        <v>0</v>
      </c>
      <c r="B33" s="87" t="s">
        <v>12</v>
      </c>
      <c r="C33" s="88"/>
      <c r="D33" s="9" t="s">
        <v>13</v>
      </c>
      <c r="E33" s="92">
        <f t="shared" si="1"/>
        <v>11100</v>
      </c>
      <c r="F33" s="92">
        <f t="shared" si="1"/>
        <v>2535</v>
      </c>
      <c r="G33" s="92">
        <f t="shared" si="1"/>
        <v>2730</v>
      </c>
    </row>
    <row r="34" spans="1:7" s="16" customFormat="1" ht="30.75" customHeight="1">
      <c r="A34" s="20" t="s">
        <v>0</v>
      </c>
      <c r="B34" s="66"/>
      <c r="C34" s="116" t="s">
        <v>85</v>
      </c>
      <c r="D34" s="117" t="s">
        <v>13</v>
      </c>
      <c r="E34" s="118">
        <v>11100</v>
      </c>
      <c r="F34" s="118">
        <v>2535</v>
      </c>
      <c r="G34" s="118">
        <v>2730</v>
      </c>
    </row>
    <row r="35" spans="1:7" s="80" customFormat="1" ht="15" customHeight="1">
      <c r="A35" s="13" t="s">
        <v>0</v>
      </c>
      <c r="B35" s="44" t="s">
        <v>14</v>
      </c>
      <c r="C35" s="45"/>
      <c r="D35" s="7" t="s">
        <v>15</v>
      </c>
      <c r="E35" s="91">
        <f>E36+E38</f>
        <v>5000</v>
      </c>
      <c r="F35" s="91">
        <f>F36+F38</f>
        <v>45390</v>
      </c>
      <c r="G35" s="91">
        <f>G36+G38</f>
        <v>49943</v>
      </c>
    </row>
    <row r="36" spans="1:7" s="80" customFormat="1" ht="21.75" customHeight="1">
      <c r="A36" s="8" t="s">
        <v>0</v>
      </c>
      <c r="B36" s="87" t="s">
        <v>16</v>
      </c>
      <c r="C36" s="88"/>
      <c r="D36" s="9" t="s">
        <v>17</v>
      </c>
      <c r="E36" s="92">
        <f>E37</f>
        <v>1000</v>
      </c>
      <c r="F36" s="92">
        <f>F37</f>
        <v>180</v>
      </c>
      <c r="G36" s="92">
        <f>G37</f>
        <v>212</v>
      </c>
    </row>
    <row r="37" spans="1:7" s="16" customFormat="1" ht="37.5" customHeight="1">
      <c r="A37" s="20" t="s">
        <v>0</v>
      </c>
      <c r="B37" s="66"/>
      <c r="C37" s="116" t="s">
        <v>18</v>
      </c>
      <c r="D37" s="117" t="s">
        <v>138</v>
      </c>
      <c r="E37" s="118">
        <v>1000</v>
      </c>
      <c r="F37" s="118">
        <v>180</v>
      </c>
      <c r="G37" s="118">
        <v>212</v>
      </c>
    </row>
    <row r="38" spans="1:7" s="80" customFormat="1" ht="21.75" customHeight="1">
      <c r="A38" s="8" t="s">
        <v>0</v>
      </c>
      <c r="B38" s="47" t="s">
        <v>19</v>
      </c>
      <c r="C38" s="53"/>
      <c r="D38" s="9" t="s">
        <v>20</v>
      </c>
      <c r="E38" s="92">
        <f>E39+E41</f>
        <v>4000</v>
      </c>
      <c r="F38" s="92">
        <f>F39+F41</f>
        <v>45210</v>
      </c>
      <c r="G38" s="92">
        <f>G39+G41</f>
        <v>49731</v>
      </c>
    </row>
    <row r="39" spans="1:7" s="80" customFormat="1" ht="33.75" customHeight="1">
      <c r="A39" s="10" t="s">
        <v>0</v>
      </c>
      <c r="B39" s="49" t="s">
        <v>139</v>
      </c>
      <c r="C39" s="54"/>
      <c r="D39" s="11" t="s">
        <v>145</v>
      </c>
      <c r="E39" s="93">
        <f>E40</f>
        <v>3000</v>
      </c>
      <c r="F39" s="93">
        <f>F40</f>
        <v>43710</v>
      </c>
      <c r="G39" s="93">
        <f>G40</f>
        <v>48231</v>
      </c>
    </row>
    <row r="40" spans="1:7" s="16" customFormat="1" ht="37.5" customHeight="1">
      <c r="A40" s="12" t="s">
        <v>0</v>
      </c>
      <c r="B40" s="58"/>
      <c r="C40" s="116" t="s">
        <v>140</v>
      </c>
      <c r="D40" s="159" t="s">
        <v>145</v>
      </c>
      <c r="E40" s="118">
        <v>3000</v>
      </c>
      <c r="F40" s="118">
        <v>43710</v>
      </c>
      <c r="G40" s="118">
        <v>48231</v>
      </c>
    </row>
    <row r="41" spans="1:7" s="80" customFormat="1" ht="32.25" customHeight="1">
      <c r="A41" s="10" t="s">
        <v>0</v>
      </c>
      <c r="B41" s="49" t="s">
        <v>142</v>
      </c>
      <c r="C41" s="54"/>
      <c r="D41" s="11" t="s">
        <v>143</v>
      </c>
      <c r="E41" s="93">
        <f>E42</f>
        <v>1000</v>
      </c>
      <c r="F41" s="93">
        <f>F42</f>
        <v>1500</v>
      </c>
      <c r="G41" s="93">
        <f>G42</f>
        <v>1500</v>
      </c>
    </row>
    <row r="42" spans="1:7" s="16" customFormat="1" ht="34.5" customHeight="1">
      <c r="A42" s="12" t="s">
        <v>0</v>
      </c>
      <c r="B42" s="58"/>
      <c r="C42" s="116" t="s">
        <v>141</v>
      </c>
      <c r="D42" s="159" t="s">
        <v>144</v>
      </c>
      <c r="E42" s="118">
        <v>1000</v>
      </c>
      <c r="F42" s="118">
        <v>1500</v>
      </c>
      <c r="G42" s="118">
        <v>1500</v>
      </c>
    </row>
    <row r="43" spans="1:7" s="80" customFormat="1" ht="15" customHeight="1">
      <c r="A43" s="13"/>
      <c r="B43" s="44" t="s">
        <v>60</v>
      </c>
      <c r="C43" s="112"/>
      <c r="D43" s="7" t="s">
        <v>61</v>
      </c>
      <c r="E43" s="91">
        <f aca="true" t="shared" si="2" ref="E43:G44">E44</f>
        <v>5000</v>
      </c>
      <c r="F43" s="91">
        <f t="shared" si="2"/>
        <v>16100</v>
      </c>
      <c r="G43" s="91">
        <f t="shared" si="2"/>
        <v>17000</v>
      </c>
    </row>
    <row r="44" spans="1:7" s="80" customFormat="1" ht="38.25" customHeight="1">
      <c r="A44" s="10" t="s">
        <v>0</v>
      </c>
      <c r="B44" s="87" t="s">
        <v>62</v>
      </c>
      <c r="C44" s="54"/>
      <c r="D44" s="11" t="s">
        <v>64</v>
      </c>
      <c r="E44" s="93">
        <f t="shared" si="2"/>
        <v>5000</v>
      </c>
      <c r="F44" s="93">
        <f t="shared" si="2"/>
        <v>16100</v>
      </c>
      <c r="G44" s="93">
        <f t="shared" si="2"/>
        <v>17000</v>
      </c>
    </row>
    <row r="45" spans="1:7" s="16" customFormat="1" ht="56.25" customHeight="1">
      <c r="A45" s="12" t="s">
        <v>0</v>
      </c>
      <c r="B45" s="58"/>
      <c r="C45" s="116" t="s">
        <v>63</v>
      </c>
      <c r="D45" s="117" t="s">
        <v>65</v>
      </c>
      <c r="E45" s="118">
        <v>5000</v>
      </c>
      <c r="F45" s="118">
        <v>16100</v>
      </c>
      <c r="G45" s="118">
        <v>17000</v>
      </c>
    </row>
    <row r="46" spans="1:7" s="80" customFormat="1" ht="48.75" customHeight="1" hidden="1">
      <c r="A46" s="13"/>
      <c r="B46" s="44" t="s">
        <v>76</v>
      </c>
      <c r="C46" s="112"/>
      <c r="D46" s="7" t="s">
        <v>77</v>
      </c>
      <c r="E46" s="91">
        <f aca="true" t="shared" si="3" ref="E46:G48">E47</f>
        <v>0</v>
      </c>
      <c r="F46" s="91">
        <f t="shared" si="3"/>
        <v>0</v>
      </c>
      <c r="G46" s="91">
        <f t="shared" si="3"/>
        <v>0</v>
      </c>
    </row>
    <row r="47" spans="1:7" s="80" customFormat="1" ht="28.5" customHeight="1" hidden="1">
      <c r="A47" s="10" t="s">
        <v>0</v>
      </c>
      <c r="B47" s="87" t="s">
        <v>79</v>
      </c>
      <c r="C47" s="54"/>
      <c r="D47" s="11" t="s">
        <v>78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80" customFormat="1" ht="33.75" customHeight="1" hidden="1">
      <c r="A48" s="10"/>
      <c r="B48" s="115" t="s">
        <v>80</v>
      </c>
      <c r="C48" s="54"/>
      <c r="D48" s="11" t="s">
        <v>82</v>
      </c>
      <c r="E48" s="93">
        <f t="shared" si="3"/>
        <v>0</v>
      </c>
      <c r="F48" s="93">
        <f t="shared" si="3"/>
        <v>0</v>
      </c>
      <c r="G48" s="93">
        <f t="shared" si="3"/>
        <v>0</v>
      </c>
    </row>
    <row r="49" spans="1:7" s="16" customFormat="1" ht="30" customHeight="1" hidden="1">
      <c r="A49" s="12" t="s">
        <v>0</v>
      </c>
      <c r="B49" s="58"/>
      <c r="C49" s="50" t="s">
        <v>81</v>
      </c>
      <c r="D49" s="89" t="s">
        <v>83</v>
      </c>
      <c r="E49" s="94"/>
      <c r="F49" s="94"/>
      <c r="G49" s="94"/>
    </row>
    <row r="50" spans="1:7" s="80" customFormat="1" ht="54.75" customHeight="1">
      <c r="A50" s="17" t="s">
        <v>0</v>
      </c>
      <c r="B50" s="44" t="s">
        <v>21</v>
      </c>
      <c r="C50" s="45"/>
      <c r="D50" s="7" t="s">
        <v>22</v>
      </c>
      <c r="E50" s="91">
        <f>E51+E56</f>
        <v>562800</v>
      </c>
      <c r="F50" s="91">
        <f>F51+F56</f>
        <v>136102</v>
      </c>
      <c r="G50" s="91">
        <f>G51+G56</f>
        <v>144256</v>
      </c>
    </row>
    <row r="51" spans="1:7" s="80" customFormat="1" ht="66.75" customHeight="1">
      <c r="A51" s="14" t="s">
        <v>0</v>
      </c>
      <c r="B51" s="51" t="s">
        <v>23</v>
      </c>
      <c r="C51" s="52"/>
      <c r="D51" s="15" t="s">
        <v>86</v>
      </c>
      <c r="E51" s="129">
        <f>E52+E54</f>
        <v>170000</v>
      </c>
      <c r="F51" s="95">
        <f>F52+F54</f>
        <v>119102</v>
      </c>
      <c r="G51" s="95">
        <f>G52+G54</f>
        <v>126256</v>
      </c>
    </row>
    <row r="52" spans="1:7" s="80" customFormat="1" ht="59.25" customHeight="1" hidden="1">
      <c r="A52" s="10" t="s">
        <v>0</v>
      </c>
      <c r="B52" s="48" t="s">
        <v>97</v>
      </c>
      <c r="C52" s="49"/>
      <c r="D52" s="11" t="s">
        <v>43</v>
      </c>
      <c r="E52" s="93">
        <f>E53</f>
        <v>0</v>
      </c>
      <c r="F52" s="92">
        <f>F53</f>
        <v>18200</v>
      </c>
      <c r="G52" s="92">
        <f>G53</f>
        <v>19300</v>
      </c>
    </row>
    <row r="53" spans="1:7" s="80" customFormat="1" ht="51.75" customHeight="1" hidden="1">
      <c r="A53" s="82" t="s">
        <v>0</v>
      </c>
      <c r="B53" s="55"/>
      <c r="C53" s="119" t="s">
        <v>94</v>
      </c>
      <c r="D53" s="120" t="s">
        <v>44</v>
      </c>
      <c r="E53" s="118">
        <v>0</v>
      </c>
      <c r="F53" s="118">
        <v>18200</v>
      </c>
      <c r="G53" s="118">
        <v>19300</v>
      </c>
    </row>
    <row r="54" spans="1:7" s="80" customFormat="1" ht="66" customHeight="1">
      <c r="A54" s="10" t="s">
        <v>0</v>
      </c>
      <c r="B54" s="48" t="s">
        <v>24</v>
      </c>
      <c r="C54" s="49"/>
      <c r="D54" s="11" t="s">
        <v>87</v>
      </c>
      <c r="E54" s="93">
        <f>E55</f>
        <v>170000</v>
      </c>
      <c r="F54" s="93">
        <f>F55</f>
        <v>100902</v>
      </c>
      <c r="G54" s="93">
        <f>G55</f>
        <v>106956</v>
      </c>
    </row>
    <row r="55" spans="1:7" s="80" customFormat="1" ht="46.5" customHeight="1">
      <c r="A55" s="81" t="s">
        <v>0</v>
      </c>
      <c r="B55" s="55"/>
      <c r="C55" s="116" t="s">
        <v>59</v>
      </c>
      <c r="D55" s="121" t="s">
        <v>151</v>
      </c>
      <c r="E55" s="118">
        <v>170000</v>
      </c>
      <c r="F55" s="118">
        <v>100902</v>
      </c>
      <c r="G55" s="118">
        <v>106956</v>
      </c>
    </row>
    <row r="56" spans="1:7" s="80" customFormat="1" ht="66.75" customHeight="1">
      <c r="A56" s="14" t="s">
        <v>0</v>
      </c>
      <c r="B56" s="51" t="s">
        <v>66</v>
      </c>
      <c r="C56" s="52"/>
      <c r="D56" s="15" t="s">
        <v>88</v>
      </c>
      <c r="E56" s="129">
        <f aca="true" t="shared" si="4" ref="E56:G57">E57</f>
        <v>392800</v>
      </c>
      <c r="F56" s="95">
        <f t="shared" si="4"/>
        <v>17000</v>
      </c>
      <c r="G56" s="95">
        <f t="shared" si="4"/>
        <v>18000</v>
      </c>
    </row>
    <row r="57" spans="1:7" s="80" customFormat="1" ht="63" customHeight="1">
      <c r="A57" s="10" t="s">
        <v>0</v>
      </c>
      <c r="B57" s="48" t="s">
        <v>67</v>
      </c>
      <c r="C57" s="47"/>
      <c r="D57" s="9" t="s">
        <v>89</v>
      </c>
      <c r="E57" s="93">
        <f t="shared" si="4"/>
        <v>392800</v>
      </c>
      <c r="F57" s="92">
        <f t="shared" si="4"/>
        <v>17000</v>
      </c>
      <c r="G57" s="92">
        <f t="shared" si="4"/>
        <v>18000</v>
      </c>
    </row>
    <row r="58" spans="1:7" s="80" customFormat="1" ht="54.75" customHeight="1">
      <c r="A58" s="81" t="s">
        <v>0</v>
      </c>
      <c r="B58" s="55"/>
      <c r="C58" s="116" t="s">
        <v>68</v>
      </c>
      <c r="D58" s="121" t="s">
        <v>90</v>
      </c>
      <c r="E58" s="118">
        <v>392800</v>
      </c>
      <c r="F58" s="118">
        <v>17000</v>
      </c>
      <c r="G58" s="118">
        <v>18000</v>
      </c>
    </row>
    <row r="59" spans="1:7" s="80" customFormat="1" ht="37.5" customHeight="1">
      <c r="A59" s="142"/>
      <c r="B59" s="143" t="s">
        <v>123</v>
      </c>
      <c r="C59" s="45"/>
      <c r="D59" s="7" t="s">
        <v>124</v>
      </c>
      <c r="E59" s="138">
        <f>E61</f>
        <v>35000</v>
      </c>
      <c r="F59" s="118"/>
      <c r="G59" s="118"/>
    </row>
    <row r="60" spans="1:7" s="80" customFormat="1" ht="37.5" customHeight="1">
      <c r="A60" s="142"/>
      <c r="B60" s="169" t="s">
        <v>133</v>
      </c>
      <c r="C60" s="170"/>
      <c r="D60" s="156" t="s">
        <v>134</v>
      </c>
      <c r="E60" s="153">
        <f>E61</f>
        <v>35000</v>
      </c>
      <c r="F60" s="118"/>
      <c r="G60" s="118"/>
    </row>
    <row r="61" spans="1:7" s="80" customFormat="1" ht="35.25" customHeight="1">
      <c r="A61" s="142"/>
      <c r="B61" s="154" t="s">
        <v>125</v>
      </c>
      <c r="C61" s="155"/>
      <c r="D61" s="9" t="s">
        <v>126</v>
      </c>
      <c r="E61" s="92">
        <f>E62</f>
        <v>35000</v>
      </c>
      <c r="F61" s="118"/>
      <c r="G61" s="118"/>
    </row>
    <row r="62" spans="1:7" s="80" customFormat="1" ht="33.75" customHeight="1">
      <c r="A62" s="142"/>
      <c r="B62" s="55"/>
      <c r="C62" s="116" t="s">
        <v>127</v>
      </c>
      <c r="D62" s="121" t="s">
        <v>128</v>
      </c>
      <c r="E62" s="118">
        <v>35000</v>
      </c>
      <c r="F62" s="118"/>
      <c r="G62" s="118"/>
    </row>
    <row r="63" spans="1:7" s="80" customFormat="1" ht="34.5" customHeight="1" hidden="1">
      <c r="A63" s="17" t="s">
        <v>0</v>
      </c>
      <c r="B63" s="144" t="s">
        <v>69</v>
      </c>
      <c r="C63" s="145"/>
      <c r="D63" s="146" t="s">
        <v>72</v>
      </c>
      <c r="E63" s="147">
        <f>E64+E66+E69</f>
        <v>0</v>
      </c>
      <c r="F63" s="91">
        <f>F69</f>
        <v>1000</v>
      </c>
      <c r="G63" s="91">
        <f>G69</f>
        <v>2000</v>
      </c>
    </row>
    <row r="64" spans="1:7" s="80" customFormat="1" ht="26.25" customHeight="1" hidden="1">
      <c r="A64" s="17"/>
      <c r="B64" s="167" t="s">
        <v>131</v>
      </c>
      <c r="C64" s="168"/>
      <c r="D64" s="150" t="s">
        <v>132</v>
      </c>
      <c r="E64" s="149">
        <f>E65</f>
        <v>0</v>
      </c>
      <c r="F64" s="91"/>
      <c r="G64" s="91"/>
    </row>
    <row r="65" spans="1:7" s="80" customFormat="1" ht="34.5" customHeight="1" hidden="1">
      <c r="A65" s="17"/>
      <c r="B65" s="125"/>
      <c r="C65" s="151" t="s">
        <v>129</v>
      </c>
      <c r="D65" s="152" t="s">
        <v>130</v>
      </c>
      <c r="E65" s="148">
        <v>0</v>
      </c>
      <c r="F65" s="91"/>
      <c r="G65" s="91"/>
    </row>
    <row r="66" spans="1:7" s="80" customFormat="1" ht="64.5" customHeight="1" hidden="1">
      <c r="A66" s="17"/>
      <c r="B66" s="164" t="s">
        <v>104</v>
      </c>
      <c r="C66" s="165"/>
      <c r="D66" s="132" t="s">
        <v>109</v>
      </c>
      <c r="E66" s="133">
        <f>E67</f>
        <v>0</v>
      </c>
      <c r="F66" s="91"/>
      <c r="G66" s="91"/>
    </row>
    <row r="67" spans="1:7" s="80" customFormat="1" ht="69" customHeight="1" hidden="1">
      <c r="A67" s="17"/>
      <c r="B67" s="162" t="s">
        <v>102</v>
      </c>
      <c r="C67" s="163"/>
      <c r="D67" s="130" t="s">
        <v>103</v>
      </c>
      <c r="E67" s="131">
        <f>E68</f>
        <v>0</v>
      </c>
      <c r="F67" s="91"/>
      <c r="G67" s="91"/>
    </row>
    <row r="68" spans="1:7" s="80" customFormat="1" ht="60.75" customHeight="1" hidden="1">
      <c r="A68" s="17"/>
      <c r="B68" s="125"/>
      <c r="C68" s="126" t="s">
        <v>100</v>
      </c>
      <c r="D68" s="127" t="s">
        <v>101</v>
      </c>
      <c r="E68" s="128">
        <v>0</v>
      </c>
      <c r="F68" s="91"/>
      <c r="G68" s="91"/>
    </row>
    <row r="69" spans="1:7" s="114" customFormat="1" ht="46.5" customHeight="1" hidden="1">
      <c r="A69" s="113" t="s">
        <v>0</v>
      </c>
      <c r="B69" s="51" t="s">
        <v>70</v>
      </c>
      <c r="C69" s="52"/>
      <c r="D69" s="15" t="s">
        <v>73</v>
      </c>
      <c r="E69" s="129">
        <f aca="true" t="shared" si="5" ref="E69:G70">E70</f>
        <v>0</v>
      </c>
      <c r="F69" s="95">
        <f t="shared" si="5"/>
        <v>1000</v>
      </c>
      <c r="G69" s="95">
        <f t="shared" si="5"/>
        <v>2000</v>
      </c>
    </row>
    <row r="70" spans="1:7" s="80" customFormat="1" ht="36.75" customHeight="1" hidden="1">
      <c r="A70" s="10" t="s">
        <v>0</v>
      </c>
      <c r="B70" s="48" t="s">
        <v>71</v>
      </c>
      <c r="C70" s="47"/>
      <c r="D70" s="11" t="s">
        <v>74</v>
      </c>
      <c r="E70" s="93">
        <f t="shared" si="5"/>
        <v>0</v>
      </c>
      <c r="F70" s="92">
        <f t="shared" si="5"/>
        <v>1000</v>
      </c>
      <c r="G70" s="92">
        <f t="shared" si="5"/>
        <v>2000</v>
      </c>
    </row>
    <row r="71" spans="1:7" s="80" customFormat="1" ht="33.75" customHeight="1" hidden="1">
      <c r="A71" s="82" t="s">
        <v>0</v>
      </c>
      <c r="B71" s="55"/>
      <c r="C71" s="119" t="s">
        <v>96</v>
      </c>
      <c r="D71" s="120" t="s">
        <v>146</v>
      </c>
      <c r="E71" s="118">
        <v>0</v>
      </c>
      <c r="F71" s="118">
        <v>1000</v>
      </c>
      <c r="G71" s="118">
        <v>2000</v>
      </c>
    </row>
    <row r="72" spans="1:7" s="80" customFormat="1" ht="22.5" customHeight="1">
      <c r="A72" s="4" t="s">
        <v>0</v>
      </c>
      <c r="B72" s="42" t="s">
        <v>25</v>
      </c>
      <c r="C72" s="43"/>
      <c r="D72" s="5" t="s">
        <v>26</v>
      </c>
      <c r="E72" s="90">
        <f>E73</f>
        <v>1996498</v>
      </c>
      <c r="F72" s="90">
        <f>F73</f>
        <v>3118904</v>
      </c>
      <c r="G72" s="90">
        <f>G73</f>
        <v>3312675</v>
      </c>
    </row>
    <row r="73" spans="1:7" s="80" customFormat="1" ht="26.25" customHeight="1">
      <c r="A73" s="21" t="s">
        <v>0</v>
      </c>
      <c r="B73" s="44" t="s">
        <v>27</v>
      </c>
      <c r="C73" s="45"/>
      <c r="D73" s="22" t="s">
        <v>28</v>
      </c>
      <c r="E73" s="96">
        <f>E74+E79+E82</f>
        <v>1996498</v>
      </c>
      <c r="F73" s="96">
        <f>F74+F79+F82</f>
        <v>3118904</v>
      </c>
      <c r="G73" s="96">
        <f>G74+G79+G82</f>
        <v>3312675</v>
      </c>
    </row>
    <row r="74" spans="1:7" s="83" customFormat="1" ht="29.25" customHeight="1" thickBot="1">
      <c r="A74" s="23" t="s">
        <v>0</v>
      </c>
      <c r="B74" s="56" t="s">
        <v>29</v>
      </c>
      <c r="C74" s="57"/>
      <c r="D74" s="24" t="s">
        <v>45</v>
      </c>
      <c r="E74" s="97">
        <f>E75+E77</f>
        <v>1925987</v>
      </c>
      <c r="F74" s="97">
        <f>F75+F77</f>
        <v>2446328</v>
      </c>
      <c r="G74" s="97">
        <f>G75+G77</f>
        <v>2539316</v>
      </c>
    </row>
    <row r="75" spans="1:7" s="83" customFormat="1" ht="15" customHeight="1" thickBot="1">
      <c r="A75" s="84" t="s">
        <v>0</v>
      </c>
      <c r="B75" s="48" t="s">
        <v>30</v>
      </c>
      <c r="C75" s="47"/>
      <c r="D75" s="9" t="s">
        <v>46</v>
      </c>
      <c r="E75" s="122">
        <f>E76</f>
        <v>684000</v>
      </c>
      <c r="F75" s="122">
        <f>F76</f>
        <v>925000</v>
      </c>
      <c r="G75" s="122">
        <f>G76</f>
        <v>925000</v>
      </c>
    </row>
    <row r="76" spans="1:7" s="83" customFormat="1" ht="29.25" customHeight="1" thickBot="1">
      <c r="A76" s="28" t="s">
        <v>0</v>
      </c>
      <c r="B76" s="55"/>
      <c r="C76" s="116" t="s">
        <v>47</v>
      </c>
      <c r="D76" s="121" t="s">
        <v>147</v>
      </c>
      <c r="E76" s="123">
        <v>684000</v>
      </c>
      <c r="F76" s="123">
        <v>925000</v>
      </c>
      <c r="G76" s="123">
        <v>925000</v>
      </c>
    </row>
    <row r="77" spans="1:7" s="83" customFormat="1" ht="30.75" customHeight="1" thickBot="1">
      <c r="A77" s="84" t="s">
        <v>0</v>
      </c>
      <c r="B77" s="48" t="s">
        <v>31</v>
      </c>
      <c r="C77" s="47"/>
      <c r="D77" s="9" t="s">
        <v>32</v>
      </c>
      <c r="E77" s="122">
        <f>E78</f>
        <v>1241987</v>
      </c>
      <c r="F77" s="122">
        <f>F78</f>
        <v>1521328</v>
      </c>
      <c r="G77" s="122">
        <f>G78</f>
        <v>1614316</v>
      </c>
    </row>
    <row r="78" spans="1:7" s="83" customFormat="1" ht="26.25" customHeight="1">
      <c r="A78" s="19" t="s">
        <v>0</v>
      </c>
      <c r="B78" s="55"/>
      <c r="C78" s="116" t="s">
        <v>48</v>
      </c>
      <c r="D78" s="121" t="s">
        <v>148</v>
      </c>
      <c r="E78" s="123">
        <v>1241987</v>
      </c>
      <c r="F78" s="123">
        <v>1521328</v>
      </c>
      <c r="G78" s="123">
        <v>1614316</v>
      </c>
    </row>
    <row r="79" spans="1:7" s="83" customFormat="1" ht="27" customHeight="1" hidden="1">
      <c r="A79" s="26" t="s">
        <v>0</v>
      </c>
      <c r="B79" s="56" t="s">
        <v>33</v>
      </c>
      <c r="C79" s="57"/>
      <c r="D79" s="24" t="s">
        <v>49</v>
      </c>
      <c r="E79" s="97">
        <f aca="true" t="shared" si="6" ref="E79:G80">E80</f>
        <v>0</v>
      </c>
      <c r="F79" s="97">
        <f t="shared" si="6"/>
        <v>617400</v>
      </c>
      <c r="G79" s="97">
        <f t="shared" si="6"/>
        <v>716900</v>
      </c>
    </row>
    <row r="80" spans="1:7" s="83" customFormat="1" ht="40.5" customHeight="1" hidden="1">
      <c r="A80" s="27" t="s">
        <v>0</v>
      </c>
      <c r="B80" s="48" t="s">
        <v>106</v>
      </c>
      <c r="C80" s="87"/>
      <c r="D80" s="132" t="s">
        <v>108</v>
      </c>
      <c r="E80" s="124">
        <f t="shared" si="6"/>
        <v>0</v>
      </c>
      <c r="F80" s="124">
        <f t="shared" si="6"/>
        <v>617400</v>
      </c>
      <c r="G80" s="124">
        <f t="shared" si="6"/>
        <v>716900</v>
      </c>
    </row>
    <row r="81" spans="1:7" s="83" customFormat="1" ht="41.25" customHeight="1" hidden="1">
      <c r="A81" s="27"/>
      <c r="B81" s="55"/>
      <c r="C81" s="53" t="s">
        <v>105</v>
      </c>
      <c r="D81" s="121" t="s">
        <v>107</v>
      </c>
      <c r="E81" s="123">
        <v>0</v>
      </c>
      <c r="F81" s="123">
        <v>617400</v>
      </c>
      <c r="G81" s="123">
        <v>716900</v>
      </c>
    </row>
    <row r="82" spans="1:7" s="83" customFormat="1" ht="29.25" customHeight="1" thickBot="1">
      <c r="A82" s="23"/>
      <c r="B82" s="56" t="s">
        <v>50</v>
      </c>
      <c r="C82" s="57"/>
      <c r="D82" s="24" t="s">
        <v>51</v>
      </c>
      <c r="E82" s="97">
        <f>E83+E85</f>
        <v>70511</v>
      </c>
      <c r="F82" s="97">
        <f>F83+F85</f>
        <v>55176</v>
      </c>
      <c r="G82" s="97">
        <f>G83+G85</f>
        <v>56459</v>
      </c>
    </row>
    <row r="83" spans="1:7" s="83" customFormat="1" ht="32.25" customHeight="1" thickBot="1">
      <c r="A83" s="84"/>
      <c r="B83" s="48" t="s">
        <v>53</v>
      </c>
      <c r="C83" s="47"/>
      <c r="D83" s="9" t="s">
        <v>52</v>
      </c>
      <c r="E83" s="122">
        <f>E84</f>
        <v>60971</v>
      </c>
      <c r="F83" s="122">
        <f>F84</f>
        <v>49176</v>
      </c>
      <c r="G83" s="122">
        <f>G84</f>
        <v>50459</v>
      </c>
    </row>
    <row r="84" spans="1:7" s="83" customFormat="1" ht="28.5" customHeight="1" thickBot="1">
      <c r="A84" s="27"/>
      <c r="B84" s="55"/>
      <c r="C84" s="116" t="s">
        <v>54</v>
      </c>
      <c r="D84" s="120" t="s">
        <v>149</v>
      </c>
      <c r="E84" s="123">
        <v>60971</v>
      </c>
      <c r="F84" s="123">
        <v>49176</v>
      </c>
      <c r="G84" s="123">
        <v>50459</v>
      </c>
    </row>
    <row r="85" spans="1:7" s="83" customFormat="1" ht="32.25" customHeight="1" thickBot="1">
      <c r="A85" s="84"/>
      <c r="B85" s="48" t="s">
        <v>55</v>
      </c>
      <c r="C85" s="47"/>
      <c r="D85" s="9" t="s">
        <v>34</v>
      </c>
      <c r="E85" s="122">
        <f>E86</f>
        <v>9540</v>
      </c>
      <c r="F85" s="122">
        <f>F86</f>
        <v>6000</v>
      </c>
      <c r="G85" s="122">
        <f>G86</f>
        <v>6000</v>
      </c>
    </row>
    <row r="86" spans="1:7" s="83" customFormat="1" ht="28.5" customHeight="1">
      <c r="A86" s="27"/>
      <c r="B86" s="55"/>
      <c r="C86" s="116" t="s">
        <v>56</v>
      </c>
      <c r="D86" s="120" t="s">
        <v>150</v>
      </c>
      <c r="E86" s="123">
        <v>9540</v>
      </c>
      <c r="F86" s="123">
        <v>6000</v>
      </c>
      <c r="G86" s="123">
        <v>6000</v>
      </c>
    </row>
    <row r="87" spans="1:7" s="80" customFormat="1" ht="25.5" customHeight="1" hidden="1">
      <c r="A87" s="4"/>
      <c r="B87" s="42" t="s">
        <v>35</v>
      </c>
      <c r="C87" s="43"/>
      <c r="D87" s="5" t="s">
        <v>36</v>
      </c>
      <c r="E87" s="90">
        <f aca="true" t="shared" si="7" ref="E87:G89">E88</f>
        <v>0</v>
      </c>
      <c r="F87" s="90">
        <f t="shared" si="7"/>
        <v>0</v>
      </c>
      <c r="G87" s="90">
        <f t="shared" si="7"/>
        <v>0</v>
      </c>
    </row>
    <row r="88" spans="1:7" s="80" customFormat="1" ht="39" customHeight="1" hidden="1">
      <c r="A88" s="29"/>
      <c r="B88" s="59" t="s">
        <v>37</v>
      </c>
      <c r="C88" s="60"/>
      <c r="D88" s="22" t="s">
        <v>38</v>
      </c>
      <c r="E88" s="96">
        <f t="shared" si="7"/>
        <v>0</v>
      </c>
      <c r="F88" s="96">
        <f t="shared" si="7"/>
        <v>0</v>
      </c>
      <c r="G88" s="96">
        <f t="shared" si="7"/>
        <v>0</v>
      </c>
    </row>
    <row r="89" spans="1:7" s="83" customFormat="1" ht="21.75" customHeight="1" hidden="1">
      <c r="A89" s="23"/>
      <c r="B89" s="56" t="s">
        <v>39</v>
      </c>
      <c r="C89" s="57"/>
      <c r="D89" s="24" t="s">
        <v>40</v>
      </c>
      <c r="E89" s="99">
        <f t="shared" si="7"/>
        <v>0</v>
      </c>
      <c r="F89" s="99">
        <f t="shared" si="7"/>
        <v>0</v>
      </c>
      <c r="G89" s="99">
        <f t="shared" si="7"/>
        <v>0</v>
      </c>
    </row>
    <row r="90" spans="1:7" s="83" customFormat="1" ht="25.5" customHeight="1" hidden="1">
      <c r="A90" s="27"/>
      <c r="B90" s="55"/>
      <c r="C90" s="50" t="s">
        <v>58</v>
      </c>
      <c r="D90" s="18" t="s">
        <v>57</v>
      </c>
      <c r="E90" s="98"/>
      <c r="F90" s="98"/>
      <c r="G90" s="98"/>
    </row>
    <row r="91" spans="1:7" s="80" customFormat="1" ht="15" customHeight="1">
      <c r="A91" s="30"/>
      <c r="B91" s="42" t="s">
        <v>41</v>
      </c>
      <c r="C91" s="43"/>
      <c r="D91" s="31"/>
      <c r="E91" s="100">
        <f>E87+E72+E20</f>
        <v>2648298</v>
      </c>
      <c r="F91" s="100">
        <f>F87+F72+F20</f>
        <v>3567451</v>
      </c>
      <c r="G91" s="100">
        <f>G87+G72+G20</f>
        <v>3798294</v>
      </c>
    </row>
    <row r="92" spans="1:7" s="80" customFormat="1" ht="15" customHeight="1" hidden="1">
      <c r="A92" s="32"/>
      <c r="B92" s="61" t="s">
        <v>42</v>
      </c>
      <c r="C92" s="62"/>
      <c r="D92" s="33"/>
      <c r="E92" s="101" t="e">
        <f>E91-#REF!</f>
        <v>#REF!</v>
      </c>
      <c r="F92" s="101" t="e">
        <f>F91-#REF!</f>
        <v>#REF!</v>
      </c>
      <c r="G92" s="101" t="e">
        <f>G91-#REF!</f>
        <v>#REF!</v>
      </c>
    </row>
    <row r="93" spans="1:7" s="80" customFormat="1" ht="15" customHeight="1">
      <c r="A93" s="34"/>
      <c r="B93" s="68"/>
      <c r="C93" s="68"/>
      <c r="D93" s="69"/>
      <c r="E93" s="102"/>
      <c r="F93" s="102"/>
      <c r="G93" s="102"/>
    </row>
    <row r="94" spans="1:7" s="80" customFormat="1" ht="15" customHeight="1">
      <c r="A94" s="37"/>
      <c r="B94" s="63"/>
      <c r="C94" s="63"/>
      <c r="D94" s="35"/>
      <c r="E94" s="103"/>
      <c r="F94" s="103"/>
      <c r="G94" s="103"/>
    </row>
    <row r="95" spans="1:7" s="80" customFormat="1" ht="15" customHeight="1">
      <c r="A95" s="34"/>
      <c r="B95" s="68"/>
      <c r="C95" s="68"/>
      <c r="D95" s="69"/>
      <c r="E95" s="102"/>
      <c r="F95" s="102"/>
      <c r="G95" s="102"/>
    </row>
    <row r="96" spans="1:7" s="80" customFormat="1" ht="15" customHeight="1">
      <c r="A96" s="37"/>
      <c r="B96" s="63"/>
      <c r="C96" s="63"/>
      <c r="D96" s="35"/>
      <c r="E96" s="103"/>
      <c r="F96" s="103"/>
      <c r="G96" s="103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6"/>
      <c r="B98" s="70"/>
      <c r="C98" s="70"/>
      <c r="D98" s="71"/>
      <c r="E98" s="104"/>
      <c r="F98" s="104"/>
      <c r="G98" s="104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7"/>
      <c r="B100" s="63"/>
      <c r="C100" s="63"/>
      <c r="D100" s="35"/>
      <c r="E100" s="103"/>
      <c r="F100" s="103"/>
      <c r="G100" s="103"/>
    </row>
    <row r="101" spans="1:7" s="80" customFormat="1" ht="15" customHeight="1">
      <c r="A101" s="36"/>
      <c r="B101" s="70"/>
      <c r="C101" s="70"/>
      <c r="D101" s="71"/>
      <c r="E101" s="104"/>
      <c r="F101" s="104"/>
      <c r="G101" s="104"/>
    </row>
    <row r="102" spans="1:7" s="80" customFormat="1" ht="15" customHeight="1">
      <c r="A102" s="34"/>
      <c r="B102" s="68"/>
      <c r="C102" s="68"/>
      <c r="D102" s="69"/>
      <c r="E102" s="102"/>
      <c r="F102" s="102"/>
      <c r="G102" s="102"/>
    </row>
    <row r="103" spans="1:7" s="80" customFormat="1" ht="15" customHeight="1">
      <c r="A103" s="38"/>
      <c r="B103" s="72"/>
      <c r="C103" s="72"/>
      <c r="D103" s="73"/>
      <c r="E103" s="105"/>
      <c r="F103" s="105"/>
      <c r="G103" s="105"/>
    </row>
    <row r="104" spans="1:7" s="80" customFormat="1" ht="15" customHeight="1">
      <c r="A104" s="38"/>
      <c r="B104" s="72"/>
      <c r="C104" s="72"/>
      <c r="D104" s="73"/>
      <c r="E104" s="105"/>
      <c r="F104" s="105"/>
      <c r="G104" s="105"/>
    </row>
    <row r="105" spans="1:7" s="80" customFormat="1" ht="15" customHeight="1">
      <c r="A105" s="36"/>
      <c r="B105" s="70"/>
      <c r="C105" s="70"/>
      <c r="D105" s="71"/>
      <c r="E105" s="104"/>
      <c r="F105" s="104"/>
      <c r="G105" s="104"/>
    </row>
    <row r="106" spans="1:7" s="80" customFormat="1" ht="15" customHeight="1">
      <c r="A106" s="34"/>
      <c r="B106" s="68"/>
      <c r="C106" s="68"/>
      <c r="D106" s="69"/>
      <c r="E106" s="102"/>
      <c r="F106" s="102"/>
      <c r="G106" s="102"/>
    </row>
    <row r="107" spans="1:7" s="80" customFormat="1" ht="15" customHeight="1">
      <c r="A107" s="37"/>
      <c r="B107" s="63"/>
      <c r="C107" s="63"/>
      <c r="D107" s="35"/>
      <c r="E107" s="103"/>
      <c r="F107" s="103"/>
      <c r="G107" s="103"/>
    </row>
    <row r="108" spans="1:7" s="80" customFormat="1" ht="15" customHeight="1">
      <c r="A108" s="34"/>
      <c r="B108" s="68"/>
      <c r="C108" s="68"/>
      <c r="D108" s="69"/>
      <c r="E108" s="102"/>
      <c r="F108" s="102"/>
      <c r="G108" s="102"/>
    </row>
    <row r="109" spans="1:7" s="80" customFormat="1" ht="15" customHeight="1">
      <c r="A109" s="37"/>
      <c r="B109" s="63"/>
      <c r="C109" s="63"/>
      <c r="D109" s="35"/>
      <c r="E109" s="103"/>
      <c r="F109" s="103"/>
      <c r="G109" s="103"/>
    </row>
    <row r="110" spans="1:7" s="80" customFormat="1" ht="15" customHeight="1">
      <c r="A110" s="36"/>
      <c r="B110" s="70"/>
      <c r="C110" s="70"/>
      <c r="D110" s="71"/>
      <c r="E110" s="104"/>
      <c r="F110" s="104"/>
      <c r="G110" s="104"/>
    </row>
    <row r="111" spans="1:7" s="79" customFormat="1" ht="15" customHeight="1">
      <c r="A111" s="39"/>
      <c r="B111" s="74"/>
      <c r="C111" s="74"/>
      <c r="D111" s="69"/>
      <c r="E111" s="106"/>
      <c r="F111" s="106"/>
      <c r="G111" s="106"/>
    </row>
    <row r="112" spans="1:7" s="79" customFormat="1" ht="15" customHeight="1">
      <c r="A112" s="85"/>
      <c r="B112" s="64"/>
      <c r="C112" s="64"/>
      <c r="D112" s="35"/>
      <c r="E112" s="107"/>
      <c r="F112" s="107"/>
      <c r="G112" s="107"/>
    </row>
    <row r="113" spans="1:7" s="79" customFormat="1" ht="15" customHeight="1">
      <c r="A113" s="40"/>
      <c r="B113" s="75"/>
      <c r="C113" s="75"/>
      <c r="D113" s="71"/>
      <c r="E113" s="108"/>
      <c r="F113" s="108"/>
      <c r="G113" s="108"/>
    </row>
    <row r="114" spans="1:7" s="79" customFormat="1" ht="15" customHeight="1">
      <c r="A114" s="39"/>
      <c r="B114" s="74"/>
      <c r="C114" s="74"/>
      <c r="D114" s="69"/>
      <c r="E114" s="106"/>
      <c r="F114" s="106"/>
      <c r="G114" s="106"/>
    </row>
    <row r="115" spans="1:7" s="79" customFormat="1" ht="15" customHeight="1">
      <c r="A115" s="85"/>
      <c r="B115" s="64"/>
      <c r="C115" s="64"/>
      <c r="D115" s="35"/>
      <c r="E115" s="107"/>
      <c r="F115" s="107"/>
      <c r="G115" s="107"/>
    </row>
    <row r="116" spans="1:7" s="79" customFormat="1" ht="15" customHeight="1">
      <c r="A116" s="85"/>
      <c r="B116" s="64"/>
      <c r="C116" s="64"/>
      <c r="D116" s="35"/>
      <c r="E116" s="107"/>
      <c r="F116" s="107"/>
      <c r="G116" s="107"/>
    </row>
    <row r="117" spans="1:7" s="79" customFormat="1" ht="15" customHeight="1">
      <c r="A117" s="85"/>
      <c r="B117" s="64"/>
      <c r="C117" s="64"/>
      <c r="D117" s="35"/>
      <c r="E117" s="107"/>
      <c r="F117" s="107"/>
      <c r="G117" s="107"/>
    </row>
    <row r="118" spans="1:7" s="79" customFormat="1" ht="15" customHeight="1">
      <c r="A118" s="85"/>
      <c r="B118" s="64"/>
      <c r="C118" s="64"/>
      <c r="D118" s="35"/>
      <c r="E118" s="107"/>
      <c r="F118" s="107"/>
      <c r="G118" s="107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65"/>
      <c r="C145" s="65"/>
      <c r="D145" s="25"/>
      <c r="E145" s="109"/>
      <c r="F145" s="109"/>
      <c r="G145" s="109"/>
    </row>
    <row r="146" spans="1:7" s="79" customFormat="1" ht="15" customHeight="1">
      <c r="A146" s="86"/>
      <c r="B146" s="65"/>
      <c r="C146" s="65"/>
      <c r="D146" s="25"/>
      <c r="E146" s="109"/>
      <c r="F146" s="109"/>
      <c r="G146" s="109"/>
    </row>
    <row r="147" spans="1:7" s="79" customFormat="1" ht="15" customHeight="1">
      <c r="A147" s="86"/>
      <c r="B147" s="65"/>
      <c r="C147" s="65"/>
      <c r="D147" s="25"/>
      <c r="E147" s="109"/>
      <c r="F147" s="109"/>
      <c r="G147" s="109"/>
    </row>
    <row r="148" spans="1:7" s="79" customFormat="1" ht="15" customHeight="1">
      <c r="A148" s="86"/>
      <c r="B148" s="65"/>
      <c r="C148" s="65"/>
      <c r="D148" s="25"/>
      <c r="E148" s="109"/>
      <c r="F148" s="109"/>
      <c r="G148" s="109"/>
    </row>
    <row r="149" spans="1:7" s="79" customFormat="1" ht="15" customHeight="1">
      <c r="A149" s="86"/>
      <c r="B149" s="65"/>
      <c r="C149" s="65"/>
      <c r="D149" s="25"/>
      <c r="E149" s="109"/>
      <c r="F149" s="109"/>
      <c r="G149" s="109"/>
    </row>
    <row r="150" spans="1:7" s="79" customFormat="1" ht="15" customHeight="1">
      <c r="A150" s="86"/>
      <c r="B150" s="65"/>
      <c r="C150" s="65"/>
      <c r="D150" s="25"/>
      <c r="E150" s="109"/>
      <c r="F150" s="109"/>
      <c r="G150" s="109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1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1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1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1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1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1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spans="1:7" s="79" customFormat="1" ht="9.75" customHeight="1">
      <c r="A1906" s="86"/>
      <c r="B1906" s="41"/>
      <c r="C1906" s="41"/>
      <c r="D1906" s="83"/>
      <c r="E1906" s="110"/>
      <c r="F1906" s="110"/>
      <c r="G1906" s="110"/>
    </row>
    <row r="1907" spans="1:7" s="79" customFormat="1" ht="9.75" customHeight="1">
      <c r="A1907" s="86"/>
      <c r="B1907" s="41"/>
      <c r="C1907" s="41"/>
      <c r="D1907" s="83"/>
      <c r="E1907" s="110"/>
      <c r="F1907" s="110"/>
      <c r="G1907" s="110"/>
    </row>
    <row r="1908" spans="1:7" s="79" customFormat="1" ht="9.75" customHeight="1">
      <c r="A1908" s="86"/>
      <c r="B1908" s="41"/>
      <c r="C1908" s="41"/>
      <c r="D1908" s="83"/>
      <c r="E1908" s="110"/>
      <c r="F1908" s="110"/>
      <c r="G1908" s="110"/>
    </row>
    <row r="1909" spans="1:7" s="79" customFormat="1" ht="9.75" customHeight="1">
      <c r="A1909" s="86"/>
      <c r="B1909" s="41"/>
      <c r="C1909" s="41"/>
      <c r="D1909" s="83"/>
      <c r="E1909" s="110"/>
      <c r="F1909" s="110"/>
      <c r="G1909" s="110"/>
    </row>
    <row r="1910" spans="1:7" s="79" customFormat="1" ht="9.75" customHeight="1">
      <c r="A1910" s="86"/>
      <c r="B1910" s="41"/>
      <c r="C1910" s="41"/>
      <c r="D1910" s="83"/>
      <c r="E1910" s="110"/>
      <c r="F1910" s="110"/>
      <c r="G1910" s="110"/>
    </row>
    <row r="1911" spans="1:7" s="79" customFormat="1" ht="9.75" customHeight="1">
      <c r="A1911" s="86"/>
      <c r="B1911" s="41"/>
      <c r="C1911" s="41"/>
      <c r="D1911" s="83"/>
      <c r="E1911" s="110"/>
      <c r="F1911" s="110"/>
      <c r="G1911" s="110"/>
    </row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spans="5:7" ht="15">
      <c r="E9357" s="110">
        <v>124776400</v>
      </c>
      <c r="F9357" s="110">
        <v>124776400</v>
      </c>
      <c r="G9357" s="110">
        <v>124776400</v>
      </c>
    </row>
  </sheetData>
  <sheetProtection/>
  <mergeCells count="26">
    <mergeCell ref="B13:G13"/>
    <mergeCell ref="B12:G12"/>
    <mergeCell ref="B11:G11"/>
    <mergeCell ref="B9:G9"/>
    <mergeCell ref="B10:G10"/>
    <mergeCell ref="D7:G7"/>
    <mergeCell ref="D1:G1"/>
    <mergeCell ref="D3:G3"/>
    <mergeCell ref="D4:G4"/>
    <mergeCell ref="D2:G2"/>
    <mergeCell ref="D5:G5"/>
    <mergeCell ref="D6:G6"/>
    <mergeCell ref="B18:C19"/>
    <mergeCell ref="D18:D19"/>
    <mergeCell ref="E18:E19"/>
    <mergeCell ref="F18:F19"/>
    <mergeCell ref="B25:C25"/>
    <mergeCell ref="B67:C67"/>
    <mergeCell ref="B66:C66"/>
    <mergeCell ref="D8:G8"/>
    <mergeCell ref="B64:C64"/>
    <mergeCell ref="B60:C60"/>
    <mergeCell ref="B16:G16"/>
    <mergeCell ref="B17:G17"/>
    <mergeCell ref="G18:G19"/>
    <mergeCell ref="B15:G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4" r:id="rId1"/>
  <rowBreaks count="2" manualBreakCount="2">
    <brk id="49" min="1" max="10" man="1"/>
    <brk id="7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2016-04-25T10:48:29Z</cp:lastPrinted>
  <dcterms:created xsi:type="dcterms:W3CDTF">2007-11-03T11:10:45Z</dcterms:created>
  <dcterms:modified xsi:type="dcterms:W3CDTF">2016-04-25T10:48:35Z</dcterms:modified>
  <cp:category/>
  <cp:version/>
  <cp:contentType/>
  <cp:contentStatus/>
</cp:coreProperties>
</file>