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'доходы'!$B$1:$G$90</definedName>
  </definedNames>
  <calcPr fullCalcOnLoad="1"/>
</workbook>
</file>

<file path=xl/sharedStrings.xml><?xml version="1.0" encoding="utf-8"?>
<sst xmlns="http://schemas.openxmlformats.org/spreadsheetml/2006/main" count="205" uniqueCount="159">
  <si>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</si>
  <si>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</si>
  <si>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</si>
  <si>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</si>
  <si>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</si>
  <si>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</si>
  <si>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</si>
  <si>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</si>
  <si>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</si>
  <si>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</si>
  <si>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</si>
  <si>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</si>
  <si>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</si>
  <si>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</si>
  <si>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</si>
  <si>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</si>
  <si>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</si>
  <si>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</si>
  <si>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</si>
  <si>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</si>
  <si>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</si>
  <si>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</si>
  <si>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</si>
  <si>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</si>
  <si>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</si>
  <si>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</si>
  <si>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</si>
  <si>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</si>
  <si>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</si>
  <si>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</si>
  <si>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</si>
  <si>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</si>
  <si>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</si>
  <si>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</si>
  <si>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</si>
  <si>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</si>
  <si>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</si>
  <si>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</si>
  <si>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</si>
  <si>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</si>
  <si>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</si>
  <si>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</si>
  <si>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</si>
  <si>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</si>
  <si>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</si>
  <si>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</si>
  <si>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</si>
  <si>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</si>
  <si>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</si>
  <si>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</si>
  <si>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</si>
  <si>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</si>
  <si>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</si>
  <si>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</si>
  <si>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</si>
  <si>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</si>
  <si>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</si>
  <si>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</si>
  <si>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</si>
  <si>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</si>
  <si>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</si>
  <si>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</si>
  <si>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</si>
  <si>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</si>
  <si>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</si>
  <si>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</si>
  <si>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</si>
  <si>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</si>
  <si>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</si>
  <si>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</si>
  <si>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</si>
  <si>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</si>
  <si>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</si>
  <si>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</si>
  <si>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</si>
  <si>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</si>
  <si>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</si>
  <si>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</si>
  <si>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</si>
  <si>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</si>
  <si>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</si>
  <si>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</si>
  <si>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</si>
  <si>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</si>
  <si>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</si>
  <si>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</si>
  <si>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</si>
  <si>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</si>
  <si>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</si>
  <si>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</si>
  <si>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</si>
  <si>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на 2012 год</t>
  </si>
  <si>
    <t>НАЛОГОВЫЕ  И  НЕНАЛОГОВЫЕ  ДОХОДЫ</t>
  </si>
  <si>
    <t>1 11 05013 10 0000 120</t>
  </si>
  <si>
    <t xml:space="preserve">Прогнозируемые доходы  бюджета Мирнинского городского поселения   на  2012 год  </t>
  </si>
  <si>
    <t>114 06013 10 0000 430</t>
  </si>
  <si>
    <t>1 11 05010 00 0000 120</t>
  </si>
  <si>
    <t>Приложение № 2</t>
  </si>
  <si>
    <r>
      <t xml:space="preserve">к решению </t>
    </r>
    <r>
      <rPr>
        <b/>
        <sz val="10"/>
        <rFont val="Arial Cyr"/>
        <family val="0"/>
      </rPr>
      <t>Мирнинского сельского</t>
    </r>
  </si>
  <si>
    <t>"О бюджете   Мирнинского сельского  поселения</t>
  </si>
  <si>
    <t>114 02000 00 0000 410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</si>
  <si>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</si>
  <si>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</si>
  <si>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</si>
  <si>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</si>
  <si>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2 02 02999 00 0000 151</t>
  </si>
  <si>
    <t xml:space="preserve">Прочие субсидии </t>
  </si>
  <si>
    <t>2 02 02999 10 0000 151</t>
  </si>
  <si>
    <t>Прочие субсидии бюджетам поселений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</si>
  <si>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</si>
  <si>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</si>
  <si>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</si>
  <si>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1 03 00000 00 0000 000</t>
  </si>
  <si>
    <t>Налоги на товары(работы,услуги),реализуемые на территории российской Федерации</t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</si>
  <si>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</si>
  <si>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</si>
  <si>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</si>
  <si>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</si>
  <si>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</si>
  <si>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</si>
  <si>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</si>
  <si>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</si>
  <si>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</si>
  <si>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</si>
  <si>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на 2016 год</t>
  </si>
  <si>
    <t>113 00000 00 0000 000</t>
  </si>
  <si>
    <t>ПРОЧИЕ  НЕНАЛОГОВЫЕ  ДОХОДЫ</t>
  </si>
  <si>
    <t>113 01995 00 0000 130</t>
  </si>
  <si>
    <t xml:space="preserve">Прочие доходы от оказания платных услуг (работ) получателями средств  </t>
  </si>
  <si>
    <t>113 01995 10 0000 130</t>
  </si>
  <si>
    <t>1 14 01000 00 0000 410</t>
  </si>
  <si>
    <t xml:space="preserve">Доходы от продажи квартир </t>
  </si>
  <si>
    <t>1 14 01050 10 0000 410</t>
  </si>
  <si>
    <t>Доходы от продажи квартир, находящихся в собственности поселений</t>
  </si>
  <si>
    <t xml:space="preserve"> 113 01000 00 0000 130</t>
  </si>
  <si>
    <t xml:space="preserve">Доходы от оказания платных услуг (работ) 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</si>
  <si>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</si>
  <si>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t>на 2015 год и на плановый период 2016 и 2017 годов"</t>
  </si>
  <si>
    <t>Прогнозируемые доходы  бюджета Мирнинского сельского поселения  на плановый перид 2016 и 2017 годов</t>
  </si>
  <si>
    <t>сумма на 2017 год</t>
  </si>
  <si>
    <t>№  44  от 19.02.2015года</t>
  </si>
  <si>
    <t>О внесении изменений в решение №38 от 08.12.2014г.</t>
  </si>
  <si>
    <t>к решению Мирнинского сельского</t>
  </si>
  <si>
    <t xml:space="preserve"> №38 от 08.12.2014г.</t>
  </si>
  <si>
    <t>1 06 06030 00 0000 110</t>
  </si>
  <si>
    <t>1 06 06033 10 0000 110</t>
  </si>
  <si>
    <t>1 06 06040 00 0000 110</t>
  </si>
  <si>
    <t>1 06 06043 10 0000 110</t>
  </si>
  <si>
    <t>Земельный налог с организаций, обладающих земельным участком,расположенным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</si>
  <si>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</si>
  <si>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лиц,обладающих земельным участком, расположенным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</si>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</sst>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 Cyr"/>
      <family val="0"/>
    </font>
    <font>
      <b/>
      <sz val="10"/>
      <color indexed="12"/>
      <name val="Arial"/>
      <family val="2"/>
    </font>
    <font>
      <sz val="12"/>
      <color indexed="12"/>
      <name val="Arial Cyr"/>
      <family val="0"/>
    </font>
    <font>
      <b/>
      <sz val="9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26" borderId="11" xfId="0" applyFont="1" applyFill="1" applyBorder="1" applyAlignment="1">
      <alignment vertical="center"/>
    </xf>
    <xf numFmtId="0" fontId="19" fillId="26" borderId="17" xfId="0" applyFont="1" applyFill="1" applyBorder="1" applyAlignment="1">
      <alignment vertical="center"/>
    </xf>
    <xf numFmtId="3" fontId="19" fillId="26" borderId="17" xfId="0" applyNumberFormat="1" applyFont="1" applyFill="1" applyBorder="1" applyAlignment="1">
      <alignment vertical="center" shrinkToFit="1"/>
    </xf>
    <xf numFmtId="0" fontId="12" fillId="26" borderId="12" xfId="0" applyNumberFormat="1" applyFont="1" applyFill="1" applyBorder="1" applyAlignment="1">
      <alignment vertical="center" wrapText="1"/>
    </xf>
    <xf numFmtId="0" fontId="25" fillId="26" borderId="17" xfId="0" applyFont="1" applyFill="1" applyBorder="1" applyAlignment="1">
      <alignment vertical="center"/>
    </xf>
    <xf numFmtId="0" fontId="20" fillId="26" borderId="17" xfId="0" applyFont="1" applyFill="1" applyBorder="1" applyAlignment="1">
      <alignment vertical="center"/>
    </xf>
    <xf numFmtId="0" fontId="20" fillId="26" borderId="11" xfId="0" applyFont="1" applyFill="1" applyBorder="1" applyAlignment="1">
      <alignment vertical="center"/>
    </xf>
    <xf numFmtId="0" fontId="11" fillId="26" borderId="12" xfId="0" applyFont="1" applyFill="1" applyBorder="1" applyAlignment="1">
      <alignment vertical="center" wrapText="1"/>
    </xf>
    <xf numFmtId="3" fontId="17" fillId="26" borderId="17" xfId="0" applyNumberFormat="1" applyFont="1" applyFill="1" applyBorder="1" applyAlignment="1">
      <alignment vertical="center" shrinkToFit="1"/>
    </xf>
    <xf numFmtId="3" fontId="20" fillId="26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25" fillId="0" borderId="1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31" fillId="27" borderId="12" xfId="0" applyFont="1" applyFill="1" applyBorder="1" applyAlignment="1">
      <alignment wrapText="1"/>
    </xf>
    <xf numFmtId="3" fontId="19" fillId="26" borderId="12" xfId="0" applyNumberFormat="1" applyFont="1" applyFill="1" applyBorder="1" applyAlignment="1">
      <alignment vertical="center" shrinkToFit="1"/>
    </xf>
    <xf numFmtId="0" fontId="30" fillId="27" borderId="23" xfId="0" applyFont="1" applyFill="1" applyBorder="1" applyAlignment="1">
      <alignment wrapText="1"/>
    </xf>
    <xf numFmtId="0" fontId="30" fillId="27" borderId="12" xfId="0" applyFont="1" applyFill="1" applyBorder="1" applyAlignment="1">
      <alignment wrapText="1"/>
    </xf>
    <xf numFmtId="0" fontId="30" fillId="27" borderId="12" xfId="0" applyNumberFormat="1" applyFont="1" applyFill="1" applyBorder="1" applyAlignment="1">
      <alignment wrapText="1"/>
    </xf>
    <xf numFmtId="3" fontId="26" fillId="24" borderId="17" xfId="0" applyNumberFormat="1" applyFont="1" applyFill="1" applyBorder="1" applyAlignment="1">
      <alignment vertical="center" shrinkToFit="1"/>
    </xf>
    <xf numFmtId="0" fontId="33" fillId="24" borderId="11" xfId="0" applyFont="1" applyFill="1" applyBorder="1" applyAlignment="1">
      <alignment vertical="center"/>
    </xf>
    <xf numFmtId="0" fontId="35" fillId="26" borderId="11" xfId="0" applyFont="1" applyFill="1" applyBorder="1" applyAlignment="1">
      <alignment vertical="center"/>
    </xf>
    <xf numFmtId="0" fontId="34" fillId="26" borderId="12" xfId="0" applyFont="1" applyFill="1" applyBorder="1" applyAlignment="1">
      <alignment wrapText="1"/>
    </xf>
    <xf numFmtId="3" fontId="25" fillId="26" borderId="17" xfId="0" applyNumberFormat="1" applyFont="1" applyFill="1" applyBorder="1" applyAlignment="1">
      <alignment vertical="center" shrinkToFit="1"/>
    </xf>
    <xf numFmtId="0" fontId="8" fillId="0" borderId="14" xfId="0" applyFont="1" applyBorder="1" applyAlignment="1">
      <alignment vertical="center" wrapText="1"/>
    </xf>
    <xf numFmtId="0" fontId="36" fillId="24" borderId="12" xfId="0" applyFont="1" applyFill="1" applyBorder="1" applyAlignment="1">
      <alignment vertical="center" wrapText="1"/>
    </xf>
    <xf numFmtId="0" fontId="18" fillId="26" borderId="11" xfId="0" applyFont="1" applyFill="1" applyBorder="1" applyAlignment="1">
      <alignment vertical="center"/>
    </xf>
    <xf numFmtId="0" fontId="17" fillId="26" borderId="17" xfId="0" applyFont="1" applyFill="1" applyBorder="1" applyAlignment="1">
      <alignment vertical="center"/>
    </xf>
    <xf numFmtId="0" fontId="8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37" fillId="26" borderId="12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vertical="center"/>
    </xf>
    <xf numFmtId="0" fontId="38" fillId="0" borderId="12" xfId="0" applyFont="1" applyBorder="1" applyAlignment="1">
      <alignment vertical="center" wrapText="1"/>
    </xf>
    <xf numFmtId="0" fontId="32" fillId="24" borderId="16" xfId="0" applyFont="1" applyFill="1" applyBorder="1" applyAlignment="1">
      <alignment wrapText="1"/>
    </xf>
    <xf numFmtId="0" fontId="12" fillId="0" borderId="12" xfId="0" applyFont="1" applyBorder="1" applyAlignment="1">
      <alignment vertical="center" wrapText="1"/>
    </xf>
    <xf numFmtId="43" fontId="17" fillId="0" borderId="24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Border="1" applyAlignment="1">
      <alignment horizontal="center" shrinkToFit="1"/>
    </xf>
    <xf numFmtId="0" fontId="33" fillId="26" borderId="11" xfId="0" applyFont="1" applyFill="1" applyBorder="1" applyAlignment="1">
      <alignment horizontal="left" vertical="center"/>
    </xf>
    <xf numFmtId="0" fontId="33" fillId="26" borderId="17" xfId="0" applyFont="1" applyFill="1" applyBorder="1" applyAlignment="1">
      <alignment horizontal="left" vertical="center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5"/>
  <sheetViews>
    <sheetView tabSelected="1" zoomScale="80" zoomScaleNormal="80" zoomScaleSheetLayoutView="100" zoomScalePageLayoutView="0" workbookViewId="0" topLeftCell="B17">
      <selection activeCell="D54" sqref="D54"/>
    </sheetView>
  </sheetViews>
  <sheetFormatPr defaultColWidth="9.00390625" defaultRowHeight="12.75"/>
  <cols>
    <col min="1" max="1" width="5.00390625" style="78" hidden="1" customWidth="1"/>
    <col min="2" max="2" width="2.625" style="41" customWidth="1"/>
    <col min="3" max="3" width="25.125" style="41" customWidth="1"/>
    <col min="4" max="4" width="69.25390625" style="76" customWidth="1"/>
    <col min="5" max="5" width="17.75390625" style="110" hidden="1" customWidth="1"/>
    <col min="6" max="6" width="17.125" style="110" customWidth="1"/>
    <col min="7" max="7" width="18.625" style="110" customWidth="1"/>
    <col min="8" max="16384" width="9.125" style="77" customWidth="1"/>
  </cols>
  <sheetData>
    <row r="1" spans="1:7" ht="15" hidden="1">
      <c r="A1" s="1"/>
      <c r="D1" s="169" t="s">
        <v>76</v>
      </c>
      <c r="E1" s="169"/>
      <c r="F1" s="169"/>
      <c r="G1" s="169"/>
    </row>
    <row r="2" spans="1:7" ht="15">
      <c r="A2" s="1"/>
      <c r="D2" s="171" t="s">
        <v>97</v>
      </c>
      <c r="E2" s="171"/>
      <c r="F2" s="171"/>
      <c r="G2" s="171"/>
    </row>
    <row r="3" spans="4:7" ht="15">
      <c r="D3" s="169" t="s">
        <v>98</v>
      </c>
      <c r="E3" s="169"/>
      <c r="F3" s="169"/>
      <c r="G3" s="169"/>
    </row>
    <row r="4" spans="4:7" ht="15">
      <c r="D4" s="170" t="s">
        <v>1</v>
      </c>
      <c r="E4" s="170"/>
      <c r="F4" s="170"/>
      <c r="G4" s="170"/>
    </row>
    <row r="5" spans="4:7" ht="15">
      <c r="D5" s="170" t="s">
        <v>140</v>
      </c>
      <c r="E5" s="170"/>
      <c r="F5" s="170"/>
      <c r="G5" s="170"/>
    </row>
    <row r="6" spans="4:7" ht="15">
      <c r="D6" s="170" t="s">
        <v>141</v>
      </c>
      <c r="E6" s="170"/>
      <c r="F6" s="170"/>
      <c r="G6" s="170"/>
    </row>
    <row r="7" spans="4:7" ht="15.75" customHeight="1">
      <c r="D7" s="174" t="s">
        <v>99</v>
      </c>
      <c r="E7" s="174"/>
      <c r="F7" s="174"/>
      <c r="G7" s="174"/>
    </row>
    <row r="8" spans="4:7" ht="18" customHeight="1">
      <c r="D8" s="174" t="s">
        <v>137</v>
      </c>
      <c r="E8" s="174"/>
      <c r="F8" s="174"/>
      <c r="G8" s="174"/>
    </row>
    <row r="9" spans="2:7" ht="18" customHeight="1" hidden="1">
      <c r="B9" s="166" t="s">
        <v>94</v>
      </c>
      <c r="C9" s="166"/>
      <c r="D9" s="166"/>
      <c r="E9" s="166"/>
      <c r="F9" s="166"/>
      <c r="G9" s="166"/>
    </row>
    <row r="10" spans="2:7" ht="18" customHeight="1">
      <c r="B10" s="166"/>
      <c r="C10" s="166"/>
      <c r="D10" s="166"/>
      <c r="E10" s="166"/>
      <c r="F10" s="166"/>
      <c r="G10" s="166"/>
    </row>
    <row r="11" spans="2:7" ht="18" customHeight="1">
      <c r="B11" s="165" t="s">
        <v>97</v>
      </c>
      <c r="C11" s="165"/>
      <c r="D11" s="165"/>
      <c r="E11" s="165"/>
      <c r="F11" s="165"/>
      <c r="G11" s="165"/>
    </row>
    <row r="12" spans="2:7" ht="18" customHeight="1">
      <c r="B12" s="165" t="s">
        <v>142</v>
      </c>
      <c r="C12" s="165"/>
      <c r="D12" s="165"/>
      <c r="E12" s="165"/>
      <c r="F12" s="165"/>
      <c r="G12" s="165"/>
    </row>
    <row r="13" spans="2:7" ht="18" customHeight="1">
      <c r="B13" s="165" t="s">
        <v>1</v>
      </c>
      <c r="C13" s="165"/>
      <c r="D13" s="165"/>
      <c r="E13" s="165"/>
      <c r="F13" s="165"/>
      <c r="G13" s="165"/>
    </row>
    <row r="14" spans="2:7" ht="18" customHeight="1">
      <c r="B14" s="165" t="s">
        <v>143</v>
      </c>
      <c r="C14" s="165"/>
      <c r="D14" s="165"/>
      <c r="E14" s="165"/>
      <c r="F14" s="165"/>
      <c r="G14" s="165"/>
    </row>
    <row r="15" spans="2:7" ht="19.5" customHeight="1">
      <c r="B15" s="166" t="s">
        <v>138</v>
      </c>
      <c r="C15" s="166"/>
      <c r="D15" s="166"/>
      <c r="E15" s="166"/>
      <c r="F15" s="166"/>
      <c r="G15" s="166"/>
    </row>
    <row r="16" spans="1:7" ht="18">
      <c r="A16" s="2" t="s">
        <v>2</v>
      </c>
      <c r="B16" s="175" t="s">
        <v>85</v>
      </c>
      <c r="C16" s="175"/>
      <c r="D16" s="175"/>
      <c r="E16" s="175"/>
      <c r="F16" s="175"/>
      <c r="G16" s="175"/>
    </row>
    <row r="17" spans="1:8" s="79" customFormat="1" ht="12.75" customHeight="1">
      <c r="A17" s="3"/>
      <c r="B17" s="159" t="s">
        <v>3</v>
      </c>
      <c r="C17" s="160"/>
      <c r="D17" s="163" t="s">
        <v>4</v>
      </c>
      <c r="E17" s="172" t="s">
        <v>91</v>
      </c>
      <c r="F17" s="172" t="s">
        <v>124</v>
      </c>
      <c r="G17" s="172" t="s">
        <v>139</v>
      </c>
      <c r="H17" s="111"/>
    </row>
    <row r="18" spans="1:8" s="79" customFormat="1" ht="12.75" customHeight="1">
      <c r="A18" s="3"/>
      <c r="B18" s="161"/>
      <c r="C18" s="162"/>
      <c r="D18" s="164"/>
      <c r="E18" s="173"/>
      <c r="F18" s="173"/>
      <c r="G18" s="173"/>
      <c r="H18" s="111"/>
    </row>
    <row r="19" spans="1:7" s="80" customFormat="1" ht="12.75" customHeight="1">
      <c r="A19" s="4" t="s">
        <v>0</v>
      </c>
      <c r="B19" s="42" t="s">
        <v>5</v>
      </c>
      <c r="C19" s="43"/>
      <c r="D19" s="5" t="s">
        <v>92</v>
      </c>
      <c r="E19" s="90">
        <f>E20+E30+E33+E48+E41+E61+E44</f>
        <v>414266</v>
      </c>
      <c r="F19" s="90">
        <f>F20+F30+F33+F48+F41+F61+F44+F24+F57</f>
        <v>415066</v>
      </c>
      <c r="G19" s="90">
        <f>G20+G30+G33+G48+G41+G61+G44+G24+G57</f>
        <v>419410</v>
      </c>
    </row>
    <row r="20" spans="1:7" s="80" customFormat="1" ht="15" customHeight="1">
      <c r="A20" s="6" t="s">
        <v>0</v>
      </c>
      <c r="B20" s="44" t="s">
        <v>6</v>
      </c>
      <c r="C20" s="45"/>
      <c r="D20" s="7" t="s">
        <v>7</v>
      </c>
      <c r="E20" s="91">
        <f aca="true" t="shared" si="0" ref="E20:G22">E21</f>
        <v>226990</v>
      </c>
      <c r="F20" s="91">
        <f t="shared" si="0"/>
        <v>39526</v>
      </c>
      <c r="G20" s="91">
        <f t="shared" si="0"/>
        <v>41370</v>
      </c>
    </row>
    <row r="21" spans="1:7" s="80" customFormat="1" ht="25.5" customHeight="1">
      <c r="A21" s="8" t="s">
        <v>0</v>
      </c>
      <c r="B21" s="46" t="s">
        <v>8</v>
      </c>
      <c r="C21" s="47"/>
      <c r="D21" s="9" t="s">
        <v>9</v>
      </c>
      <c r="E21" s="92">
        <f t="shared" si="0"/>
        <v>226990</v>
      </c>
      <c r="F21" s="92">
        <f>F23</f>
        <v>39526</v>
      </c>
      <c r="G21" s="92">
        <f>G23</f>
        <v>41370</v>
      </c>
    </row>
    <row r="22" spans="1:7" s="80" customFormat="1" ht="51" customHeight="1" hidden="1">
      <c r="A22" s="10" t="s">
        <v>0</v>
      </c>
      <c r="B22" s="48" t="s">
        <v>111</v>
      </c>
      <c r="C22" s="47"/>
      <c r="D22" s="138" t="s">
        <v>110</v>
      </c>
      <c r="E22" s="92">
        <f t="shared" si="0"/>
        <v>226990</v>
      </c>
      <c r="F22" s="92"/>
      <c r="G22" s="92"/>
    </row>
    <row r="23" spans="1:7" s="80" customFormat="1" ht="54.75" customHeight="1">
      <c r="A23" s="81" t="s">
        <v>0</v>
      </c>
      <c r="B23" s="55"/>
      <c r="C23" s="116" t="s">
        <v>111</v>
      </c>
      <c r="D23" s="158" t="s">
        <v>136</v>
      </c>
      <c r="E23" s="118">
        <v>226990</v>
      </c>
      <c r="F23" s="118">
        <v>39526</v>
      </c>
      <c r="G23" s="118">
        <v>41370</v>
      </c>
    </row>
    <row r="24" spans="1:7" s="80" customFormat="1" ht="43.5" customHeight="1" hidden="1">
      <c r="A24" s="81"/>
      <c r="B24" s="144" t="s">
        <v>112</v>
      </c>
      <c r="C24" s="45"/>
      <c r="D24" s="157" t="s">
        <v>113</v>
      </c>
      <c r="E24" s="143"/>
      <c r="F24" s="143">
        <f>F25</f>
        <v>0</v>
      </c>
      <c r="G24" s="143">
        <f>G25</f>
        <v>0</v>
      </c>
    </row>
    <row r="25" spans="1:7" s="80" customFormat="1" ht="35.25" customHeight="1" hidden="1">
      <c r="A25" s="81"/>
      <c r="B25" s="145"/>
      <c r="C25" s="126" t="s">
        <v>114</v>
      </c>
      <c r="D25" s="146" t="s">
        <v>115</v>
      </c>
      <c r="E25" s="147"/>
      <c r="F25" s="147"/>
      <c r="G25" s="147"/>
    </row>
    <row r="26" spans="1:7" s="80" customFormat="1" ht="54.75" customHeight="1" hidden="1">
      <c r="A26" s="81"/>
      <c r="B26" s="55"/>
      <c r="C26" s="116" t="s">
        <v>116</v>
      </c>
      <c r="D26" s="141" t="s">
        <v>117</v>
      </c>
      <c r="E26" s="118"/>
      <c r="F26" s="118"/>
      <c r="G26" s="118"/>
    </row>
    <row r="27" spans="1:7" s="80" customFormat="1" ht="61.5" customHeight="1" hidden="1">
      <c r="A27" s="81"/>
      <c r="B27" s="55"/>
      <c r="C27" s="116" t="s">
        <v>118</v>
      </c>
      <c r="D27" s="142" t="s">
        <v>119</v>
      </c>
      <c r="E27" s="118"/>
      <c r="F27" s="118"/>
      <c r="G27" s="118"/>
    </row>
    <row r="28" spans="1:7" s="80" customFormat="1" ht="54.75" customHeight="1" hidden="1">
      <c r="A28" s="81"/>
      <c r="B28" s="55"/>
      <c r="C28" s="116" t="s">
        <v>120</v>
      </c>
      <c r="D28" s="141" t="s">
        <v>121</v>
      </c>
      <c r="E28" s="118"/>
      <c r="F28" s="118"/>
      <c r="G28" s="118"/>
    </row>
    <row r="29" spans="1:7" s="80" customFormat="1" ht="54.75" customHeight="1" hidden="1">
      <c r="A29" s="81"/>
      <c r="B29" s="67"/>
      <c r="C29" s="116" t="s">
        <v>122</v>
      </c>
      <c r="D29" s="140" t="s">
        <v>123</v>
      </c>
      <c r="E29" s="118"/>
      <c r="F29" s="118"/>
      <c r="G29" s="118"/>
    </row>
    <row r="30" spans="1:7" s="80" customFormat="1" ht="18.75" customHeight="1">
      <c r="A30" s="13" t="s">
        <v>0</v>
      </c>
      <c r="B30" s="44" t="s">
        <v>10</v>
      </c>
      <c r="C30" s="45"/>
      <c r="D30" s="7" t="s">
        <v>11</v>
      </c>
      <c r="E30" s="91">
        <f aca="true" t="shared" si="1" ref="E30:G31">E31</f>
        <v>2535</v>
      </c>
      <c r="F30" s="91">
        <f t="shared" si="1"/>
        <v>5040</v>
      </c>
      <c r="G30" s="91">
        <f t="shared" si="1"/>
        <v>5040</v>
      </c>
    </row>
    <row r="31" spans="1:7" s="80" customFormat="1" ht="21.75" customHeight="1">
      <c r="A31" s="8" t="s">
        <v>0</v>
      </c>
      <c r="B31" s="87" t="s">
        <v>12</v>
      </c>
      <c r="C31" s="88"/>
      <c r="D31" s="9" t="s">
        <v>13</v>
      </c>
      <c r="E31" s="92">
        <f t="shared" si="1"/>
        <v>2535</v>
      </c>
      <c r="F31" s="92">
        <f t="shared" si="1"/>
        <v>5040</v>
      </c>
      <c r="G31" s="92">
        <f t="shared" si="1"/>
        <v>5040</v>
      </c>
    </row>
    <row r="32" spans="1:7" s="16" customFormat="1" ht="21.75" customHeight="1">
      <c r="A32" s="20" t="s">
        <v>0</v>
      </c>
      <c r="B32" s="66"/>
      <c r="C32" s="116" t="s">
        <v>86</v>
      </c>
      <c r="D32" s="117" t="s">
        <v>13</v>
      </c>
      <c r="E32" s="118">
        <v>2535</v>
      </c>
      <c r="F32" s="118">
        <v>5040</v>
      </c>
      <c r="G32" s="118">
        <v>5040</v>
      </c>
    </row>
    <row r="33" spans="1:7" s="80" customFormat="1" ht="15" customHeight="1">
      <c r="A33" s="13" t="s">
        <v>0</v>
      </c>
      <c r="B33" s="44" t="s">
        <v>14</v>
      </c>
      <c r="C33" s="45"/>
      <c r="D33" s="7" t="s">
        <v>15</v>
      </c>
      <c r="E33" s="91">
        <f>E34+E36</f>
        <v>41200</v>
      </c>
      <c r="F33" s="91">
        <f>F34+F36</f>
        <v>4500</v>
      </c>
      <c r="G33" s="91">
        <f>G34+G36</f>
        <v>6000</v>
      </c>
    </row>
    <row r="34" spans="1:7" s="80" customFormat="1" ht="21.75" customHeight="1">
      <c r="A34" s="8" t="s">
        <v>0</v>
      </c>
      <c r="B34" s="87" t="s">
        <v>16</v>
      </c>
      <c r="C34" s="88"/>
      <c r="D34" s="9" t="s">
        <v>17</v>
      </c>
      <c r="E34" s="92">
        <f>E35</f>
        <v>100</v>
      </c>
      <c r="F34" s="92">
        <f>F35</f>
        <v>3000</v>
      </c>
      <c r="G34" s="92">
        <f>G35</f>
        <v>3500</v>
      </c>
    </row>
    <row r="35" spans="1:7" s="16" customFormat="1" ht="37.5" customHeight="1">
      <c r="A35" s="20" t="s">
        <v>0</v>
      </c>
      <c r="B35" s="66"/>
      <c r="C35" s="116" t="s">
        <v>18</v>
      </c>
      <c r="D35" s="117" t="s">
        <v>43</v>
      </c>
      <c r="E35" s="118">
        <v>100</v>
      </c>
      <c r="F35" s="118">
        <v>3000</v>
      </c>
      <c r="G35" s="118">
        <v>3500</v>
      </c>
    </row>
    <row r="36" spans="1:7" s="80" customFormat="1" ht="21.75" customHeight="1">
      <c r="A36" s="8" t="s">
        <v>0</v>
      </c>
      <c r="B36" s="47" t="s">
        <v>19</v>
      </c>
      <c r="C36" s="53"/>
      <c r="D36" s="9" t="s">
        <v>20</v>
      </c>
      <c r="E36" s="92">
        <f>E37+E39</f>
        <v>41100</v>
      </c>
      <c r="F36" s="92">
        <f>F37+F39</f>
        <v>1500</v>
      </c>
      <c r="G36" s="92">
        <f>G37+G39</f>
        <v>2500</v>
      </c>
    </row>
    <row r="37" spans="1:7" s="80" customFormat="1" ht="32.25" customHeight="1">
      <c r="A37" s="10" t="s">
        <v>0</v>
      </c>
      <c r="B37" s="49" t="s">
        <v>144</v>
      </c>
      <c r="C37" s="54"/>
      <c r="D37" s="11" t="s">
        <v>148</v>
      </c>
      <c r="E37" s="93">
        <f>E38</f>
        <v>39600</v>
      </c>
      <c r="F37" s="93">
        <f>F38</f>
        <v>1000</v>
      </c>
      <c r="G37" s="93">
        <f>G38</f>
        <v>2000</v>
      </c>
    </row>
    <row r="38" spans="1:7" s="16" customFormat="1" ht="36.75" customHeight="1">
      <c r="A38" s="12" t="s">
        <v>0</v>
      </c>
      <c r="B38" s="58"/>
      <c r="C38" s="116" t="s">
        <v>145</v>
      </c>
      <c r="D38" s="158" t="s">
        <v>148</v>
      </c>
      <c r="E38" s="118">
        <v>39600</v>
      </c>
      <c r="F38" s="118">
        <v>1000</v>
      </c>
      <c r="G38" s="118">
        <v>2000</v>
      </c>
    </row>
    <row r="39" spans="1:7" s="80" customFormat="1" ht="35.25" customHeight="1">
      <c r="A39" s="10" t="s">
        <v>0</v>
      </c>
      <c r="B39" s="49" t="s">
        <v>146</v>
      </c>
      <c r="C39" s="54"/>
      <c r="D39" s="11" t="s">
        <v>150</v>
      </c>
      <c r="E39" s="93">
        <f>E40</f>
        <v>1500</v>
      </c>
      <c r="F39" s="93">
        <f>F40</f>
        <v>500</v>
      </c>
      <c r="G39" s="93">
        <f>G40</f>
        <v>500</v>
      </c>
    </row>
    <row r="40" spans="1:7" s="16" customFormat="1" ht="34.5" customHeight="1">
      <c r="A40" s="12" t="s">
        <v>0</v>
      </c>
      <c r="B40" s="58"/>
      <c r="C40" s="116" t="s">
        <v>147</v>
      </c>
      <c r="D40" s="158" t="s">
        <v>149</v>
      </c>
      <c r="E40" s="118">
        <v>1500</v>
      </c>
      <c r="F40" s="118">
        <v>500</v>
      </c>
      <c r="G40" s="118">
        <v>500</v>
      </c>
    </row>
    <row r="41" spans="1:7" s="80" customFormat="1" ht="25.5" customHeight="1">
      <c r="A41" s="13"/>
      <c r="B41" s="44" t="s">
        <v>61</v>
      </c>
      <c r="C41" s="112"/>
      <c r="D41" s="7" t="s">
        <v>62</v>
      </c>
      <c r="E41" s="91">
        <f aca="true" t="shared" si="2" ref="E41:G42">E42</f>
        <v>14100</v>
      </c>
      <c r="F41" s="91">
        <f t="shared" si="2"/>
        <v>8000</v>
      </c>
      <c r="G41" s="91">
        <f t="shared" si="2"/>
        <v>9000</v>
      </c>
    </row>
    <row r="42" spans="1:7" s="80" customFormat="1" ht="38.25" customHeight="1">
      <c r="A42" s="10" t="s">
        <v>0</v>
      </c>
      <c r="B42" s="87" t="s">
        <v>63</v>
      </c>
      <c r="C42" s="54"/>
      <c r="D42" s="11" t="s">
        <v>65</v>
      </c>
      <c r="E42" s="93">
        <f t="shared" si="2"/>
        <v>14100</v>
      </c>
      <c r="F42" s="93">
        <f t="shared" si="2"/>
        <v>8000</v>
      </c>
      <c r="G42" s="93">
        <f t="shared" si="2"/>
        <v>9000</v>
      </c>
    </row>
    <row r="43" spans="1:7" s="16" customFormat="1" ht="56.25" customHeight="1">
      <c r="A43" s="12" t="s">
        <v>0</v>
      </c>
      <c r="B43" s="58"/>
      <c r="C43" s="116" t="s">
        <v>64</v>
      </c>
      <c r="D43" s="117" t="s">
        <v>66</v>
      </c>
      <c r="E43" s="118">
        <v>14100</v>
      </c>
      <c r="F43" s="118">
        <v>8000</v>
      </c>
      <c r="G43" s="118">
        <v>9000</v>
      </c>
    </row>
    <row r="44" spans="1:7" s="80" customFormat="1" ht="48.75" customHeight="1" hidden="1">
      <c r="A44" s="13"/>
      <c r="B44" s="44" t="s">
        <v>77</v>
      </c>
      <c r="C44" s="112"/>
      <c r="D44" s="7" t="s">
        <v>78</v>
      </c>
      <c r="E44" s="91">
        <f aca="true" t="shared" si="3" ref="E44:G46">E45</f>
        <v>0</v>
      </c>
      <c r="F44" s="91">
        <f t="shared" si="3"/>
        <v>0</v>
      </c>
      <c r="G44" s="91">
        <f t="shared" si="3"/>
        <v>0</v>
      </c>
    </row>
    <row r="45" spans="1:7" s="80" customFormat="1" ht="28.5" customHeight="1" hidden="1">
      <c r="A45" s="10" t="s">
        <v>0</v>
      </c>
      <c r="B45" s="87" t="s">
        <v>80</v>
      </c>
      <c r="C45" s="54"/>
      <c r="D45" s="11" t="s">
        <v>79</v>
      </c>
      <c r="E45" s="93">
        <f t="shared" si="3"/>
        <v>0</v>
      </c>
      <c r="F45" s="93">
        <f t="shared" si="3"/>
        <v>0</v>
      </c>
      <c r="G45" s="93">
        <f t="shared" si="3"/>
        <v>0</v>
      </c>
    </row>
    <row r="46" spans="1:7" s="80" customFormat="1" ht="33.75" customHeight="1" hidden="1">
      <c r="A46" s="10"/>
      <c r="B46" s="115" t="s">
        <v>81</v>
      </c>
      <c r="C46" s="54"/>
      <c r="D46" s="11" t="s">
        <v>83</v>
      </c>
      <c r="E46" s="93">
        <f t="shared" si="3"/>
        <v>0</v>
      </c>
      <c r="F46" s="93">
        <f t="shared" si="3"/>
        <v>0</v>
      </c>
      <c r="G46" s="93">
        <f t="shared" si="3"/>
        <v>0</v>
      </c>
    </row>
    <row r="47" spans="1:7" s="16" customFormat="1" ht="30" customHeight="1" hidden="1">
      <c r="A47" s="12" t="s">
        <v>0</v>
      </c>
      <c r="B47" s="58"/>
      <c r="C47" s="50" t="s">
        <v>82</v>
      </c>
      <c r="D47" s="89" t="s">
        <v>84</v>
      </c>
      <c r="E47" s="94"/>
      <c r="F47" s="94"/>
      <c r="G47" s="94"/>
    </row>
    <row r="48" spans="1:7" s="80" customFormat="1" ht="54.75" customHeight="1">
      <c r="A48" s="17" t="s">
        <v>0</v>
      </c>
      <c r="B48" s="44" t="s">
        <v>21</v>
      </c>
      <c r="C48" s="45"/>
      <c r="D48" s="7" t="s">
        <v>22</v>
      </c>
      <c r="E48" s="91">
        <f>E49+E54</f>
        <v>128441</v>
      </c>
      <c r="F48" s="91">
        <f>F49+F54</f>
        <v>330000</v>
      </c>
      <c r="G48" s="91">
        <f>G49+G54</f>
        <v>330000</v>
      </c>
    </row>
    <row r="49" spans="1:7" s="80" customFormat="1" ht="66.75" customHeight="1">
      <c r="A49" s="14" t="s">
        <v>0</v>
      </c>
      <c r="B49" s="51" t="s">
        <v>23</v>
      </c>
      <c r="C49" s="52"/>
      <c r="D49" s="15" t="s">
        <v>87</v>
      </c>
      <c r="E49" s="95">
        <f>E50+E52</f>
        <v>112441</v>
      </c>
      <c r="F49" s="95">
        <f>F50+F52</f>
        <v>170000</v>
      </c>
      <c r="G49" s="95">
        <f>G50+G52</f>
        <v>170000</v>
      </c>
    </row>
    <row r="50" spans="1:7" s="80" customFormat="1" ht="59.25" customHeight="1" hidden="1">
      <c r="A50" s="10" t="s">
        <v>0</v>
      </c>
      <c r="B50" s="46" t="s">
        <v>96</v>
      </c>
      <c r="C50" s="47"/>
      <c r="D50" s="9" t="s">
        <v>44</v>
      </c>
      <c r="E50" s="92">
        <f>E51</f>
        <v>17250</v>
      </c>
      <c r="F50" s="92">
        <f>F51</f>
        <v>0</v>
      </c>
      <c r="G50" s="92">
        <f>G51</f>
        <v>0</v>
      </c>
    </row>
    <row r="51" spans="1:7" s="80" customFormat="1" ht="51.75" customHeight="1" hidden="1">
      <c r="A51" s="82" t="s">
        <v>0</v>
      </c>
      <c r="B51" s="55"/>
      <c r="C51" s="119" t="s">
        <v>93</v>
      </c>
      <c r="D51" s="120" t="s">
        <v>45</v>
      </c>
      <c r="E51" s="118">
        <v>17250</v>
      </c>
      <c r="F51" s="118">
        <v>0</v>
      </c>
      <c r="G51" s="118">
        <v>0</v>
      </c>
    </row>
    <row r="52" spans="1:7" s="80" customFormat="1" ht="66" customHeight="1">
      <c r="A52" s="10" t="s">
        <v>0</v>
      </c>
      <c r="B52" s="48" t="s">
        <v>24</v>
      </c>
      <c r="C52" s="49"/>
      <c r="D52" s="11" t="s">
        <v>88</v>
      </c>
      <c r="E52" s="93">
        <f>E53</f>
        <v>95191</v>
      </c>
      <c r="F52" s="93">
        <f>F53</f>
        <v>170000</v>
      </c>
      <c r="G52" s="93">
        <f>G53</f>
        <v>170000</v>
      </c>
    </row>
    <row r="53" spans="1:7" s="80" customFormat="1" ht="51" customHeight="1">
      <c r="A53" s="81" t="s">
        <v>0</v>
      </c>
      <c r="B53" s="55"/>
      <c r="C53" s="116" t="s">
        <v>60</v>
      </c>
      <c r="D53" s="121" t="s">
        <v>158</v>
      </c>
      <c r="E53" s="118">
        <v>95191</v>
      </c>
      <c r="F53" s="118">
        <v>170000</v>
      </c>
      <c r="G53" s="118">
        <v>170000</v>
      </c>
    </row>
    <row r="54" spans="1:7" s="80" customFormat="1" ht="66.75" customHeight="1">
      <c r="A54" s="14" t="s">
        <v>0</v>
      </c>
      <c r="B54" s="51" t="s">
        <v>67</v>
      </c>
      <c r="C54" s="52"/>
      <c r="D54" s="15" t="s">
        <v>89</v>
      </c>
      <c r="E54" s="95">
        <f aca="true" t="shared" si="4" ref="E54:G55">E55</f>
        <v>16000</v>
      </c>
      <c r="F54" s="135">
        <f t="shared" si="4"/>
        <v>160000</v>
      </c>
      <c r="G54" s="135">
        <f t="shared" si="4"/>
        <v>160000</v>
      </c>
    </row>
    <row r="55" spans="1:7" s="80" customFormat="1" ht="63" customHeight="1">
      <c r="A55" s="10" t="s">
        <v>0</v>
      </c>
      <c r="B55" s="46" t="s">
        <v>68</v>
      </c>
      <c r="C55" s="47"/>
      <c r="D55" s="9" t="s">
        <v>90</v>
      </c>
      <c r="E55" s="92">
        <f t="shared" si="4"/>
        <v>16000</v>
      </c>
      <c r="F55" s="93">
        <f t="shared" si="4"/>
        <v>160000</v>
      </c>
      <c r="G55" s="93">
        <f t="shared" si="4"/>
        <v>160000</v>
      </c>
    </row>
    <row r="56" spans="1:7" s="80" customFormat="1" ht="54.75" customHeight="1">
      <c r="A56" s="81" t="s">
        <v>0</v>
      </c>
      <c r="B56" s="55"/>
      <c r="C56" s="116" t="s">
        <v>69</v>
      </c>
      <c r="D56" s="121" t="s">
        <v>157</v>
      </c>
      <c r="E56" s="118">
        <v>16000</v>
      </c>
      <c r="F56" s="118">
        <v>160000</v>
      </c>
      <c r="G56" s="118">
        <v>160000</v>
      </c>
    </row>
    <row r="57" spans="1:7" s="80" customFormat="1" ht="26.25" customHeight="1">
      <c r="A57" s="148"/>
      <c r="B57" s="144" t="s">
        <v>125</v>
      </c>
      <c r="C57" s="45"/>
      <c r="D57" s="149" t="s">
        <v>126</v>
      </c>
      <c r="E57" s="118"/>
      <c r="F57" s="91">
        <f>F59</f>
        <v>15000</v>
      </c>
      <c r="G57" s="91">
        <f>G59</f>
        <v>15000</v>
      </c>
    </row>
    <row r="58" spans="1:7" s="80" customFormat="1" ht="26.25" customHeight="1">
      <c r="A58" s="148"/>
      <c r="B58" s="167" t="s">
        <v>134</v>
      </c>
      <c r="C58" s="168"/>
      <c r="D58" s="154" t="s">
        <v>135</v>
      </c>
      <c r="E58" s="147">
        <v>15000</v>
      </c>
      <c r="F58" s="127">
        <f>F59</f>
        <v>15000</v>
      </c>
      <c r="G58" s="127">
        <f>G59</f>
        <v>15000</v>
      </c>
    </row>
    <row r="59" spans="1:7" s="80" customFormat="1" ht="30" customHeight="1">
      <c r="A59" s="148"/>
      <c r="B59" s="155" t="s">
        <v>127</v>
      </c>
      <c r="C59" s="49"/>
      <c r="D59" s="156" t="s">
        <v>128</v>
      </c>
      <c r="E59" s="94"/>
      <c r="F59" s="93">
        <f>F60</f>
        <v>15000</v>
      </c>
      <c r="G59" s="93">
        <f>G60</f>
        <v>15000</v>
      </c>
    </row>
    <row r="60" spans="1:7" s="80" customFormat="1" ht="34.5" customHeight="1">
      <c r="A60" s="148"/>
      <c r="B60" s="55"/>
      <c r="C60" s="116" t="s">
        <v>129</v>
      </c>
      <c r="D60" s="121" t="s">
        <v>156</v>
      </c>
      <c r="E60" s="118"/>
      <c r="F60" s="118">
        <v>15000</v>
      </c>
      <c r="G60" s="118">
        <v>15000</v>
      </c>
    </row>
    <row r="61" spans="1:7" s="80" customFormat="1" ht="34.5" customHeight="1">
      <c r="A61" s="17" t="s">
        <v>0</v>
      </c>
      <c r="B61" s="44" t="s">
        <v>70</v>
      </c>
      <c r="C61" s="45"/>
      <c r="D61" s="7" t="s">
        <v>73</v>
      </c>
      <c r="E61" s="91">
        <f>E67</f>
        <v>1000</v>
      </c>
      <c r="F61" s="91">
        <f>F67+F64+F62</f>
        <v>13000</v>
      </c>
      <c r="G61" s="91">
        <f>G67+G64+G62</f>
        <v>13000</v>
      </c>
    </row>
    <row r="62" spans="1:7" s="80" customFormat="1" ht="34.5" customHeight="1" hidden="1">
      <c r="A62" s="17"/>
      <c r="B62" s="131" t="s">
        <v>130</v>
      </c>
      <c r="C62" s="130"/>
      <c r="D62" s="153" t="s">
        <v>131</v>
      </c>
      <c r="E62" s="134"/>
      <c r="F62" s="134">
        <f>F63</f>
        <v>0</v>
      </c>
      <c r="G62" s="134">
        <f>G63</f>
        <v>0</v>
      </c>
    </row>
    <row r="63" spans="1:7" s="80" customFormat="1" ht="34.5" customHeight="1" hidden="1">
      <c r="A63" s="17"/>
      <c r="B63" s="150"/>
      <c r="C63" s="151" t="s">
        <v>132</v>
      </c>
      <c r="D63" s="152" t="s">
        <v>133</v>
      </c>
      <c r="E63" s="127"/>
      <c r="F63" s="133">
        <v>0</v>
      </c>
      <c r="G63" s="133">
        <v>0</v>
      </c>
    </row>
    <row r="64" spans="1:7" s="80" customFormat="1" ht="65.25" customHeight="1" hidden="1">
      <c r="A64" s="17"/>
      <c r="B64" s="125" t="s">
        <v>100</v>
      </c>
      <c r="C64" s="126"/>
      <c r="D64" s="137" t="s">
        <v>109</v>
      </c>
      <c r="E64" s="127">
        <v>247250</v>
      </c>
      <c r="F64" s="139">
        <f>F65</f>
        <v>0</v>
      </c>
      <c r="G64" s="127">
        <f>G65</f>
        <v>0</v>
      </c>
    </row>
    <row r="65" spans="1:7" s="80" customFormat="1" ht="72" customHeight="1" hidden="1">
      <c r="A65" s="17"/>
      <c r="B65" s="131" t="s">
        <v>101</v>
      </c>
      <c r="C65" s="130"/>
      <c r="D65" s="132" t="s">
        <v>102</v>
      </c>
      <c r="E65" s="127">
        <v>247250</v>
      </c>
      <c r="F65" s="134">
        <f>F66</f>
        <v>0</v>
      </c>
      <c r="G65" s="134">
        <f>G66</f>
        <v>0</v>
      </c>
    </row>
    <row r="66" spans="1:7" s="80" customFormat="1" ht="69.75" customHeight="1" hidden="1">
      <c r="A66" s="17"/>
      <c r="B66" s="125"/>
      <c r="C66" s="129" t="s">
        <v>103</v>
      </c>
      <c r="D66" s="128" t="s">
        <v>104</v>
      </c>
      <c r="E66" s="127">
        <v>247250</v>
      </c>
      <c r="F66" s="133">
        <v>0</v>
      </c>
      <c r="G66" s="133">
        <v>0</v>
      </c>
    </row>
    <row r="67" spans="1:7" s="114" customFormat="1" ht="46.5" customHeight="1">
      <c r="A67" s="113" t="s">
        <v>0</v>
      </c>
      <c r="B67" s="51" t="s">
        <v>71</v>
      </c>
      <c r="C67" s="52"/>
      <c r="D67" s="15" t="s">
        <v>74</v>
      </c>
      <c r="E67" s="95">
        <f aca="true" t="shared" si="5" ref="E67:G68">E68</f>
        <v>1000</v>
      </c>
      <c r="F67" s="135">
        <f t="shared" si="5"/>
        <v>13000</v>
      </c>
      <c r="G67" s="135">
        <f t="shared" si="5"/>
        <v>13000</v>
      </c>
    </row>
    <row r="68" spans="1:7" s="80" customFormat="1" ht="36.75" customHeight="1">
      <c r="A68" s="10" t="s">
        <v>0</v>
      </c>
      <c r="B68" s="48" t="s">
        <v>72</v>
      </c>
      <c r="C68" s="47"/>
      <c r="D68" s="11" t="s">
        <v>75</v>
      </c>
      <c r="E68" s="92">
        <f t="shared" si="5"/>
        <v>1000</v>
      </c>
      <c r="F68" s="93">
        <f t="shared" si="5"/>
        <v>13000</v>
      </c>
      <c r="G68" s="93">
        <f t="shared" si="5"/>
        <v>13000</v>
      </c>
    </row>
    <row r="69" spans="1:7" s="80" customFormat="1" ht="33.75" customHeight="1">
      <c r="A69" s="82" t="s">
        <v>0</v>
      </c>
      <c r="B69" s="55"/>
      <c r="C69" s="119" t="s">
        <v>95</v>
      </c>
      <c r="D69" s="120" t="s">
        <v>151</v>
      </c>
      <c r="E69" s="118">
        <v>1000</v>
      </c>
      <c r="F69" s="118">
        <v>13000</v>
      </c>
      <c r="G69" s="118">
        <v>13000</v>
      </c>
    </row>
    <row r="70" spans="1:7" s="80" customFormat="1" ht="27" customHeight="1">
      <c r="A70" s="4" t="s">
        <v>0</v>
      </c>
      <c r="B70" s="42" t="s">
        <v>25</v>
      </c>
      <c r="C70" s="43"/>
      <c r="D70" s="5" t="s">
        <v>26</v>
      </c>
      <c r="E70" s="90">
        <f>E71</f>
        <v>3165443</v>
      </c>
      <c r="F70" s="90">
        <f>F71</f>
        <v>2283232</v>
      </c>
      <c r="G70" s="90">
        <f>G71</f>
        <v>2326378</v>
      </c>
    </row>
    <row r="71" spans="1:7" s="80" customFormat="1" ht="26.25" customHeight="1">
      <c r="A71" s="21" t="s">
        <v>0</v>
      </c>
      <c r="B71" s="44" t="s">
        <v>27</v>
      </c>
      <c r="C71" s="45"/>
      <c r="D71" s="22" t="s">
        <v>28</v>
      </c>
      <c r="E71" s="96">
        <f>E72+E77+E80</f>
        <v>3165443</v>
      </c>
      <c r="F71" s="96">
        <f>F72+F77+F80</f>
        <v>2283232</v>
      </c>
      <c r="G71" s="96">
        <f>G72+G77+G80</f>
        <v>2326378</v>
      </c>
    </row>
    <row r="72" spans="1:7" s="83" customFormat="1" ht="29.25" customHeight="1" thickBot="1">
      <c r="A72" s="23" t="s">
        <v>0</v>
      </c>
      <c r="B72" s="56" t="s">
        <v>29</v>
      </c>
      <c r="C72" s="57"/>
      <c r="D72" s="24" t="s">
        <v>46</v>
      </c>
      <c r="E72" s="97">
        <f>E73+E75</f>
        <v>2640155</v>
      </c>
      <c r="F72" s="97">
        <f>F73+F75</f>
        <v>2215806</v>
      </c>
      <c r="G72" s="97">
        <f>G73+G75</f>
        <v>2261512</v>
      </c>
    </row>
    <row r="73" spans="1:7" s="83" customFormat="1" ht="15" customHeight="1" thickBot="1">
      <c r="A73" s="84" t="s">
        <v>0</v>
      </c>
      <c r="B73" s="48" t="s">
        <v>30</v>
      </c>
      <c r="C73" s="47"/>
      <c r="D73" s="9" t="s">
        <v>47</v>
      </c>
      <c r="E73" s="122">
        <f>E74</f>
        <v>1005000</v>
      </c>
      <c r="F73" s="122">
        <f>F74</f>
        <v>630000</v>
      </c>
      <c r="G73" s="122">
        <f>G74</f>
        <v>636000</v>
      </c>
    </row>
    <row r="74" spans="1:7" s="83" customFormat="1" ht="29.25" customHeight="1" thickBot="1">
      <c r="A74" s="28" t="s">
        <v>0</v>
      </c>
      <c r="B74" s="55"/>
      <c r="C74" s="116" t="s">
        <v>48</v>
      </c>
      <c r="D74" s="121" t="s">
        <v>152</v>
      </c>
      <c r="E74" s="123">
        <v>1005000</v>
      </c>
      <c r="F74" s="123">
        <v>630000</v>
      </c>
      <c r="G74" s="123">
        <v>636000</v>
      </c>
    </row>
    <row r="75" spans="1:7" s="83" customFormat="1" ht="30.75" customHeight="1" thickBot="1">
      <c r="A75" s="84" t="s">
        <v>0</v>
      </c>
      <c r="B75" s="48" t="s">
        <v>31</v>
      </c>
      <c r="C75" s="47"/>
      <c r="D75" s="9" t="s">
        <v>32</v>
      </c>
      <c r="E75" s="122">
        <f>E76</f>
        <v>1635155</v>
      </c>
      <c r="F75" s="122">
        <f>F76</f>
        <v>1585806</v>
      </c>
      <c r="G75" s="122">
        <f>G76</f>
        <v>1625512</v>
      </c>
    </row>
    <row r="76" spans="1:7" s="83" customFormat="1" ht="26.25" customHeight="1">
      <c r="A76" s="19" t="s">
        <v>0</v>
      </c>
      <c r="B76" s="55"/>
      <c r="C76" s="116" t="s">
        <v>49</v>
      </c>
      <c r="D76" s="121" t="s">
        <v>153</v>
      </c>
      <c r="E76" s="123">
        <v>1635155</v>
      </c>
      <c r="F76" s="123">
        <v>1585806</v>
      </c>
      <c r="G76" s="123">
        <v>1625512</v>
      </c>
    </row>
    <row r="77" spans="1:7" s="83" customFormat="1" ht="27" customHeight="1" hidden="1">
      <c r="A77" s="26" t="s">
        <v>0</v>
      </c>
      <c r="B77" s="56" t="s">
        <v>33</v>
      </c>
      <c r="C77" s="57"/>
      <c r="D77" s="24" t="s">
        <v>50</v>
      </c>
      <c r="E77" s="97">
        <f aca="true" t="shared" si="6" ref="E77:G78">E78</f>
        <v>471900</v>
      </c>
      <c r="F77" s="97">
        <f t="shared" si="6"/>
        <v>0</v>
      </c>
      <c r="G77" s="97">
        <f t="shared" si="6"/>
        <v>0</v>
      </c>
    </row>
    <row r="78" spans="1:7" s="83" customFormat="1" ht="40.5" customHeight="1" hidden="1">
      <c r="A78" s="27" t="s">
        <v>0</v>
      </c>
      <c r="B78" s="48" t="s">
        <v>105</v>
      </c>
      <c r="C78" s="87"/>
      <c r="D78" s="137" t="s">
        <v>106</v>
      </c>
      <c r="E78" s="124">
        <f t="shared" si="6"/>
        <v>471900</v>
      </c>
      <c r="F78" s="124">
        <f t="shared" si="6"/>
        <v>0</v>
      </c>
      <c r="G78" s="124">
        <f t="shared" si="6"/>
        <v>0</v>
      </c>
    </row>
    <row r="79" spans="1:7" s="83" customFormat="1" ht="41.25" customHeight="1" hidden="1">
      <c r="A79" s="27"/>
      <c r="B79" s="55"/>
      <c r="C79" s="136" t="s">
        <v>107</v>
      </c>
      <c r="D79" s="121" t="s">
        <v>108</v>
      </c>
      <c r="E79" s="123">
        <v>471900</v>
      </c>
      <c r="F79" s="123">
        <v>0</v>
      </c>
      <c r="G79" s="123">
        <v>0</v>
      </c>
    </row>
    <row r="80" spans="1:7" s="83" customFormat="1" ht="29.25" customHeight="1" thickBot="1">
      <c r="A80" s="23"/>
      <c r="B80" s="56" t="s">
        <v>51</v>
      </c>
      <c r="C80" s="57"/>
      <c r="D80" s="24" t="s">
        <v>52</v>
      </c>
      <c r="E80" s="97">
        <f>E81+E83</f>
        <v>53388</v>
      </c>
      <c r="F80" s="97">
        <f>F81+F83</f>
        <v>67426</v>
      </c>
      <c r="G80" s="97">
        <f>G81+G83</f>
        <v>64866</v>
      </c>
    </row>
    <row r="81" spans="1:7" s="83" customFormat="1" ht="32.25" customHeight="1" thickBot="1">
      <c r="A81" s="84"/>
      <c r="B81" s="48" t="s">
        <v>54</v>
      </c>
      <c r="C81" s="47"/>
      <c r="D81" s="9" t="s">
        <v>53</v>
      </c>
      <c r="E81" s="122">
        <f>E82</f>
        <v>47388</v>
      </c>
      <c r="F81" s="122">
        <f>F82</f>
        <v>57886</v>
      </c>
      <c r="G81" s="122">
        <f>G82</f>
        <v>55326</v>
      </c>
    </row>
    <row r="82" spans="1:7" s="83" customFormat="1" ht="28.5" customHeight="1" thickBot="1">
      <c r="A82" s="27"/>
      <c r="B82" s="55"/>
      <c r="C82" s="116" t="s">
        <v>55</v>
      </c>
      <c r="D82" s="120" t="s">
        <v>154</v>
      </c>
      <c r="E82" s="123">
        <v>47388</v>
      </c>
      <c r="F82" s="123">
        <v>57886</v>
      </c>
      <c r="G82" s="123">
        <v>55326</v>
      </c>
    </row>
    <row r="83" spans="1:7" s="83" customFormat="1" ht="32.25" customHeight="1" thickBot="1">
      <c r="A83" s="84"/>
      <c r="B83" s="48" t="s">
        <v>56</v>
      </c>
      <c r="C83" s="47"/>
      <c r="D83" s="9" t="s">
        <v>34</v>
      </c>
      <c r="E83" s="122">
        <f>E84</f>
        <v>6000</v>
      </c>
      <c r="F83" s="122">
        <f>F84</f>
        <v>9540</v>
      </c>
      <c r="G83" s="122">
        <f>G84</f>
        <v>9540</v>
      </c>
    </row>
    <row r="84" spans="1:7" s="83" customFormat="1" ht="28.5" customHeight="1">
      <c r="A84" s="27"/>
      <c r="B84" s="55"/>
      <c r="C84" s="116" t="s">
        <v>57</v>
      </c>
      <c r="D84" s="120" t="s">
        <v>155</v>
      </c>
      <c r="E84" s="123">
        <v>6000</v>
      </c>
      <c r="F84" s="123">
        <v>9540</v>
      </c>
      <c r="G84" s="123">
        <v>9540</v>
      </c>
    </row>
    <row r="85" spans="1:7" s="80" customFormat="1" ht="25.5" customHeight="1" hidden="1">
      <c r="A85" s="4"/>
      <c r="B85" s="42" t="s">
        <v>35</v>
      </c>
      <c r="C85" s="43"/>
      <c r="D85" s="5" t="s">
        <v>36</v>
      </c>
      <c r="E85" s="90">
        <f aca="true" t="shared" si="7" ref="E85:G87">E86</f>
        <v>0</v>
      </c>
      <c r="F85" s="90">
        <f t="shared" si="7"/>
        <v>0</v>
      </c>
      <c r="G85" s="90">
        <f t="shared" si="7"/>
        <v>0</v>
      </c>
    </row>
    <row r="86" spans="1:7" s="80" customFormat="1" ht="39" customHeight="1" hidden="1">
      <c r="A86" s="29"/>
      <c r="B86" s="59" t="s">
        <v>37</v>
      </c>
      <c r="C86" s="60"/>
      <c r="D86" s="22" t="s">
        <v>38</v>
      </c>
      <c r="E86" s="96">
        <f t="shared" si="7"/>
        <v>0</v>
      </c>
      <c r="F86" s="96">
        <f t="shared" si="7"/>
        <v>0</v>
      </c>
      <c r="G86" s="96">
        <f t="shared" si="7"/>
        <v>0</v>
      </c>
    </row>
    <row r="87" spans="1:7" s="83" customFormat="1" ht="21.75" customHeight="1" hidden="1">
      <c r="A87" s="23"/>
      <c r="B87" s="56" t="s">
        <v>39</v>
      </c>
      <c r="C87" s="57"/>
      <c r="D87" s="24" t="s">
        <v>40</v>
      </c>
      <c r="E87" s="99">
        <f t="shared" si="7"/>
        <v>0</v>
      </c>
      <c r="F87" s="99">
        <f t="shared" si="7"/>
        <v>0</v>
      </c>
      <c r="G87" s="99">
        <f t="shared" si="7"/>
        <v>0</v>
      </c>
    </row>
    <row r="88" spans="1:7" s="83" customFormat="1" ht="25.5" customHeight="1" hidden="1">
      <c r="A88" s="27"/>
      <c r="B88" s="55"/>
      <c r="C88" s="50" t="s">
        <v>59</v>
      </c>
      <c r="D88" s="18" t="s">
        <v>58</v>
      </c>
      <c r="E88" s="98"/>
      <c r="F88" s="98"/>
      <c r="G88" s="98"/>
    </row>
    <row r="89" spans="1:7" s="80" customFormat="1" ht="15" customHeight="1">
      <c r="A89" s="30"/>
      <c r="B89" s="42" t="s">
        <v>41</v>
      </c>
      <c r="C89" s="43"/>
      <c r="D89" s="31"/>
      <c r="E89" s="100">
        <f>E85+E70+E19</f>
        <v>3579709</v>
      </c>
      <c r="F89" s="100">
        <f>F85+F70+F19</f>
        <v>2698298</v>
      </c>
      <c r="G89" s="100">
        <f>G85+G70+G19</f>
        <v>2745788</v>
      </c>
    </row>
    <row r="90" spans="1:7" s="80" customFormat="1" ht="15" customHeight="1" hidden="1">
      <c r="A90" s="32"/>
      <c r="B90" s="61" t="s">
        <v>42</v>
      </c>
      <c r="C90" s="62"/>
      <c r="D90" s="33"/>
      <c r="E90" s="101" t="e">
        <f>E89-#REF!</f>
        <v>#REF!</v>
      </c>
      <c r="F90" s="101" t="e">
        <f>F89-#REF!</f>
        <v>#REF!</v>
      </c>
      <c r="G90" s="101" t="e">
        <f>G89-#REF!</f>
        <v>#REF!</v>
      </c>
    </row>
    <row r="91" spans="1:7" s="80" customFormat="1" ht="15" customHeight="1">
      <c r="A91" s="34"/>
      <c r="B91" s="68"/>
      <c r="C91" s="68"/>
      <c r="D91" s="69"/>
      <c r="E91" s="102"/>
      <c r="F91" s="102"/>
      <c r="G91" s="102"/>
    </row>
    <row r="92" spans="1:7" s="80" customFormat="1" ht="15" customHeight="1">
      <c r="A92" s="37"/>
      <c r="B92" s="63"/>
      <c r="C92" s="63"/>
      <c r="D92" s="35"/>
      <c r="E92" s="103"/>
      <c r="F92" s="103"/>
      <c r="G92" s="103"/>
    </row>
    <row r="93" spans="1:7" s="80" customFormat="1" ht="15" customHeight="1">
      <c r="A93" s="34"/>
      <c r="B93" s="68"/>
      <c r="C93" s="68"/>
      <c r="D93" s="69"/>
      <c r="E93" s="102"/>
      <c r="F93" s="102"/>
      <c r="G93" s="102"/>
    </row>
    <row r="94" spans="1:7" s="80" customFormat="1" ht="15" customHeight="1">
      <c r="A94" s="37"/>
      <c r="B94" s="63"/>
      <c r="C94" s="63"/>
      <c r="D94" s="35"/>
      <c r="E94" s="103"/>
      <c r="F94" s="103"/>
      <c r="G94" s="103"/>
    </row>
    <row r="95" spans="1:7" s="80" customFormat="1" ht="15" customHeight="1">
      <c r="A95" s="36"/>
      <c r="B95" s="70"/>
      <c r="C95" s="70"/>
      <c r="D95" s="71"/>
      <c r="E95" s="104"/>
      <c r="F95" s="104"/>
      <c r="G95" s="104"/>
    </row>
    <row r="96" spans="1:7" s="80" customFormat="1" ht="15" customHeight="1">
      <c r="A96" s="36"/>
      <c r="B96" s="70"/>
      <c r="C96" s="70"/>
      <c r="D96" s="71"/>
      <c r="E96" s="104"/>
      <c r="F96" s="104"/>
      <c r="G96" s="104"/>
    </row>
    <row r="97" spans="1:7" s="80" customFormat="1" ht="15" customHeight="1">
      <c r="A97" s="37"/>
      <c r="B97" s="63"/>
      <c r="C97" s="63"/>
      <c r="D97" s="35"/>
      <c r="E97" s="103"/>
      <c r="F97" s="103"/>
      <c r="G97" s="103"/>
    </row>
    <row r="98" spans="1:7" s="80" customFormat="1" ht="15" customHeight="1">
      <c r="A98" s="37"/>
      <c r="B98" s="63"/>
      <c r="C98" s="63"/>
      <c r="D98" s="35"/>
      <c r="E98" s="103"/>
      <c r="F98" s="103"/>
      <c r="G98" s="103"/>
    </row>
    <row r="99" spans="1:7" s="80" customFormat="1" ht="15" customHeight="1">
      <c r="A99" s="36"/>
      <c r="B99" s="70"/>
      <c r="C99" s="70"/>
      <c r="D99" s="71"/>
      <c r="E99" s="104"/>
      <c r="F99" s="104"/>
      <c r="G99" s="104"/>
    </row>
    <row r="100" spans="1:7" s="80" customFormat="1" ht="15" customHeight="1">
      <c r="A100" s="34"/>
      <c r="B100" s="68"/>
      <c r="C100" s="68"/>
      <c r="D100" s="69"/>
      <c r="E100" s="102"/>
      <c r="F100" s="102"/>
      <c r="G100" s="102"/>
    </row>
    <row r="101" spans="1:7" s="80" customFormat="1" ht="15" customHeight="1">
      <c r="A101" s="38"/>
      <c r="B101" s="72"/>
      <c r="C101" s="72"/>
      <c r="D101" s="73"/>
      <c r="E101" s="105"/>
      <c r="F101" s="105"/>
      <c r="G101" s="105"/>
    </row>
    <row r="102" spans="1:7" s="80" customFormat="1" ht="15" customHeight="1">
      <c r="A102" s="38"/>
      <c r="B102" s="72"/>
      <c r="C102" s="72"/>
      <c r="D102" s="73"/>
      <c r="E102" s="105"/>
      <c r="F102" s="105"/>
      <c r="G102" s="105"/>
    </row>
    <row r="103" spans="1:7" s="80" customFormat="1" ht="15" customHeight="1">
      <c r="A103" s="36"/>
      <c r="B103" s="70"/>
      <c r="C103" s="70"/>
      <c r="D103" s="71"/>
      <c r="E103" s="104"/>
      <c r="F103" s="104"/>
      <c r="G103" s="104"/>
    </row>
    <row r="104" spans="1:7" s="80" customFormat="1" ht="15" customHeight="1">
      <c r="A104" s="34"/>
      <c r="B104" s="68"/>
      <c r="C104" s="68"/>
      <c r="D104" s="69"/>
      <c r="E104" s="102"/>
      <c r="F104" s="102"/>
      <c r="G104" s="102"/>
    </row>
    <row r="105" spans="1:7" s="80" customFormat="1" ht="15" customHeight="1">
      <c r="A105" s="37"/>
      <c r="B105" s="63"/>
      <c r="C105" s="63"/>
      <c r="D105" s="35"/>
      <c r="E105" s="103"/>
      <c r="F105" s="103"/>
      <c r="G105" s="103"/>
    </row>
    <row r="106" spans="1:7" s="80" customFormat="1" ht="15" customHeight="1">
      <c r="A106" s="34"/>
      <c r="B106" s="68"/>
      <c r="C106" s="68"/>
      <c r="D106" s="69"/>
      <c r="E106" s="102"/>
      <c r="F106" s="102"/>
      <c r="G106" s="102"/>
    </row>
    <row r="107" spans="1:7" s="80" customFormat="1" ht="15" customHeight="1">
      <c r="A107" s="37"/>
      <c r="B107" s="63"/>
      <c r="C107" s="63"/>
      <c r="D107" s="35"/>
      <c r="E107" s="103"/>
      <c r="F107" s="103"/>
      <c r="G107" s="103"/>
    </row>
    <row r="108" spans="1:7" s="80" customFormat="1" ht="15" customHeight="1">
      <c r="A108" s="36"/>
      <c r="B108" s="70"/>
      <c r="C108" s="70"/>
      <c r="D108" s="71"/>
      <c r="E108" s="104"/>
      <c r="F108" s="104"/>
      <c r="G108" s="104"/>
    </row>
    <row r="109" spans="1:7" s="79" customFormat="1" ht="15" customHeight="1">
      <c r="A109" s="39"/>
      <c r="B109" s="74"/>
      <c r="C109" s="74"/>
      <c r="D109" s="69"/>
      <c r="E109" s="106"/>
      <c r="F109" s="106"/>
      <c r="G109" s="106"/>
    </row>
    <row r="110" spans="1:7" s="79" customFormat="1" ht="15" customHeight="1">
      <c r="A110" s="85"/>
      <c r="B110" s="64"/>
      <c r="C110" s="64"/>
      <c r="D110" s="35"/>
      <c r="E110" s="107"/>
      <c r="F110" s="107"/>
      <c r="G110" s="107"/>
    </row>
    <row r="111" spans="1:7" s="79" customFormat="1" ht="15" customHeight="1">
      <c r="A111" s="40"/>
      <c r="B111" s="75"/>
      <c r="C111" s="75"/>
      <c r="D111" s="71"/>
      <c r="E111" s="108"/>
      <c r="F111" s="108"/>
      <c r="G111" s="108"/>
    </row>
    <row r="112" spans="1:7" s="79" customFormat="1" ht="15" customHeight="1">
      <c r="A112" s="39"/>
      <c r="B112" s="74"/>
      <c r="C112" s="74"/>
      <c r="D112" s="69"/>
      <c r="E112" s="106"/>
      <c r="F112" s="106"/>
      <c r="G112" s="106"/>
    </row>
    <row r="113" spans="1:7" s="79" customFormat="1" ht="15" customHeight="1">
      <c r="A113" s="85"/>
      <c r="B113" s="64"/>
      <c r="C113" s="64"/>
      <c r="D113" s="35"/>
      <c r="E113" s="107"/>
      <c r="F113" s="107"/>
      <c r="G113" s="107"/>
    </row>
    <row r="114" spans="1:7" s="79" customFormat="1" ht="15" customHeight="1">
      <c r="A114" s="85"/>
      <c r="B114" s="64"/>
      <c r="C114" s="64"/>
      <c r="D114" s="35"/>
      <c r="E114" s="107"/>
      <c r="F114" s="107"/>
      <c r="G114" s="107"/>
    </row>
    <row r="115" spans="1:7" s="79" customFormat="1" ht="15" customHeight="1">
      <c r="A115" s="85"/>
      <c r="B115" s="64"/>
      <c r="C115" s="64"/>
      <c r="D115" s="35"/>
      <c r="E115" s="107"/>
      <c r="F115" s="107"/>
      <c r="G115" s="107"/>
    </row>
    <row r="116" spans="1:7" s="79" customFormat="1" ht="15" customHeight="1">
      <c r="A116" s="85"/>
      <c r="B116" s="64"/>
      <c r="C116" s="64"/>
      <c r="D116" s="35"/>
      <c r="E116" s="107"/>
      <c r="F116" s="107"/>
      <c r="G116" s="107"/>
    </row>
    <row r="117" spans="1:7" s="79" customFormat="1" ht="15" customHeight="1">
      <c r="A117" s="86"/>
      <c r="B117" s="65"/>
      <c r="C117" s="65"/>
      <c r="D117" s="25"/>
      <c r="E117" s="109"/>
      <c r="F117" s="109"/>
      <c r="G117" s="109"/>
    </row>
    <row r="118" spans="1:7" s="79" customFormat="1" ht="15" customHeight="1">
      <c r="A118" s="86"/>
      <c r="B118" s="65"/>
      <c r="C118" s="65"/>
      <c r="D118" s="25"/>
      <c r="E118" s="109"/>
      <c r="F118" s="109"/>
      <c r="G118" s="109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65"/>
      <c r="C143" s="65"/>
      <c r="D143" s="25"/>
      <c r="E143" s="109"/>
      <c r="F143" s="109"/>
      <c r="G143" s="109"/>
    </row>
    <row r="144" spans="1:7" s="79" customFormat="1" ht="15" customHeight="1">
      <c r="A144" s="86"/>
      <c r="B144" s="65"/>
      <c r="C144" s="65"/>
      <c r="D144" s="25"/>
      <c r="E144" s="109"/>
      <c r="F144" s="109"/>
      <c r="G144" s="109"/>
    </row>
    <row r="145" spans="1:7" s="79" customFormat="1" ht="15" customHeight="1">
      <c r="A145" s="86"/>
      <c r="B145" s="65"/>
      <c r="C145" s="65"/>
      <c r="D145" s="25"/>
      <c r="E145" s="109"/>
      <c r="F145" s="109"/>
      <c r="G145" s="109"/>
    </row>
    <row r="146" spans="1:7" s="79" customFormat="1" ht="15" customHeight="1">
      <c r="A146" s="86"/>
      <c r="B146" s="65"/>
      <c r="C146" s="65"/>
      <c r="D146" s="25"/>
      <c r="E146" s="109"/>
      <c r="F146" s="109"/>
      <c r="G146" s="109"/>
    </row>
    <row r="147" spans="1:7" s="79" customFormat="1" ht="15" customHeight="1">
      <c r="A147" s="86"/>
      <c r="B147" s="65"/>
      <c r="C147" s="65"/>
      <c r="D147" s="25"/>
      <c r="E147" s="109"/>
      <c r="F147" s="109"/>
      <c r="G147" s="109"/>
    </row>
    <row r="148" spans="1:7" s="79" customFormat="1" ht="15" customHeight="1">
      <c r="A148" s="86"/>
      <c r="B148" s="65"/>
      <c r="C148" s="65"/>
      <c r="D148" s="25"/>
      <c r="E148" s="109"/>
      <c r="F148" s="109"/>
      <c r="G148" s="109"/>
    </row>
    <row r="149" spans="1:7" s="79" customFormat="1" ht="15" customHeight="1">
      <c r="A149" s="86"/>
      <c r="B149" s="41"/>
      <c r="C149" s="41"/>
      <c r="D149" s="83"/>
      <c r="E149" s="110"/>
      <c r="F149" s="110"/>
      <c r="G149" s="110"/>
    </row>
    <row r="150" spans="1:7" s="79" customFormat="1" ht="15" customHeight="1">
      <c r="A150" s="86"/>
      <c r="B150" s="41"/>
      <c r="C150" s="41"/>
      <c r="D150" s="83"/>
      <c r="E150" s="110"/>
      <c r="F150" s="110"/>
      <c r="G150" s="110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1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1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1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1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1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1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9.7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9.7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spans="1:7" s="79" customFormat="1" ht="9.75" customHeight="1">
      <c r="A1904" s="86"/>
      <c r="B1904" s="41"/>
      <c r="C1904" s="41"/>
      <c r="D1904" s="83"/>
      <c r="E1904" s="110"/>
      <c r="F1904" s="110"/>
      <c r="G1904" s="110"/>
    </row>
    <row r="1905" spans="1:7" s="79" customFormat="1" ht="9.75" customHeight="1">
      <c r="A1905" s="86"/>
      <c r="B1905" s="41"/>
      <c r="C1905" s="41"/>
      <c r="D1905" s="83"/>
      <c r="E1905" s="110"/>
      <c r="F1905" s="110"/>
      <c r="G1905" s="110"/>
    </row>
    <row r="1906" spans="1:7" s="79" customFormat="1" ht="9.75" customHeight="1">
      <c r="A1906" s="86"/>
      <c r="B1906" s="41"/>
      <c r="C1906" s="41"/>
      <c r="D1906" s="83"/>
      <c r="E1906" s="110"/>
      <c r="F1906" s="110"/>
      <c r="G1906" s="110"/>
    </row>
    <row r="1907" spans="1:7" s="79" customFormat="1" ht="9.75" customHeight="1">
      <c r="A1907" s="86"/>
      <c r="B1907" s="41"/>
      <c r="C1907" s="41"/>
      <c r="D1907" s="83"/>
      <c r="E1907" s="110"/>
      <c r="F1907" s="110"/>
      <c r="G1907" s="110"/>
    </row>
    <row r="1908" spans="1:7" s="79" customFormat="1" ht="9.75" customHeight="1">
      <c r="A1908" s="86"/>
      <c r="B1908" s="41"/>
      <c r="C1908" s="41"/>
      <c r="D1908" s="83"/>
      <c r="E1908" s="110"/>
      <c r="F1908" s="110"/>
      <c r="G1908" s="110"/>
    </row>
    <row r="1909" spans="1:7" s="79" customFormat="1" ht="9.75" customHeight="1">
      <c r="A1909" s="86"/>
      <c r="B1909" s="41"/>
      <c r="C1909" s="41"/>
      <c r="D1909" s="83"/>
      <c r="E1909" s="110"/>
      <c r="F1909" s="110"/>
      <c r="G1909" s="110"/>
    </row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spans="5:7" ht="15">
      <c r="E9355" s="110">
        <v>124776400</v>
      </c>
      <c r="F9355" s="110">
        <v>124776400</v>
      </c>
      <c r="G9355" s="110">
        <v>124776400</v>
      </c>
    </row>
  </sheetData>
  <sheetProtection/>
  <mergeCells count="22">
    <mergeCell ref="D8:G8"/>
    <mergeCell ref="D7:G7"/>
    <mergeCell ref="B15:G15"/>
    <mergeCell ref="B16:G16"/>
    <mergeCell ref="B13:G13"/>
    <mergeCell ref="B12:G12"/>
    <mergeCell ref="B58:C58"/>
    <mergeCell ref="D1:G1"/>
    <mergeCell ref="D3:G3"/>
    <mergeCell ref="D4:G4"/>
    <mergeCell ref="D5:G5"/>
    <mergeCell ref="D2:G2"/>
    <mergeCell ref="G17:G18"/>
    <mergeCell ref="B9:G9"/>
    <mergeCell ref="D6:G6"/>
    <mergeCell ref="B14:G14"/>
    <mergeCell ref="B17:C18"/>
    <mergeCell ref="D17:D18"/>
    <mergeCell ref="B11:G11"/>
    <mergeCell ref="B10:G10"/>
    <mergeCell ref="E17:E18"/>
    <mergeCell ref="F17:F18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3" r:id="rId1"/>
  <rowBreaks count="2" manualBreakCount="2">
    <brk id="47" min="1" max="10" man="1"/>
    <brk id="6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2015-04-01T11:41:51Z</cp:lastPrinted>
  <dcterms:created xsi:type="dcterms:W3CDTF">2007-11-03T11:10:45Z</dcterms:created>
  <dcterms:modified xsi:type="dcterms:W3CDTF">2015-04-01T11:41:53Z</dcterms:modified>
  <cp:category/>
  <cp:version/>
  <cp:contentType/>
  <cp:contentStatus/>
</cp:coreProperties>
</file>